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'Лист1'!$A$1:$E$56</definedName>
  </definedNames>
  <calcPr fullCalcOnLoad="1"/>
</workbook>
</file>

<file path=xl/sharedStrings.xml><?xml version="1.0" encoding="utf-8"?>
<sst xmlns="http://schemas.openxmlformats.org/spreadsheetml/2006/main" count="61" uniqueCount="61">
  <si>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</si>
  <si>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</si>
  <si>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</si>
  <si>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</si>
  <si>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</si>
  <si>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</si>
  <si>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</si>
  <si>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</si>
  <si>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</si>
  <si>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</si>
  <si>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</si>
  <si>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</si>
  <si>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</si>
  <si>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</si>
  <si>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</si>
  <si>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</si>
  <si>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</si>
  <si>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</si>
  <si>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</si>
  <si>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</si>
  <si>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</si>
  <si>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</si>
  <si>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</si>
  <si>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</si>
  <si>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</si>
  <si>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</si>
  <si>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</si>
  <si>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</si>
  <si>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</si>
  <si>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</si>
  <si>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</si>
  <si>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</si>
  <si>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</si>
  <si>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</si>
  <si>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</si>
  <si>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</si>
  <si>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</si>
  <si>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</si>
  <si>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</si>
  <si>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</si>
  <si>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</si>
  <si>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</si>
  <si>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</si>
  <si>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</si>
  <si>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</si>
  <si>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</si>
  <si>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</si>
  <si>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</si>
  <si>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</si>
  <si>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r>
      <t xml:space="preserve">Субсидії та </t>
    </r>
    <r>
      <rPr>
        <b/>
        <sz val="10"/>
        <rFont val="Times New Roman"/>
        <family val="1"/>
      </rPr>
      <t>поточні трансферти</t>
    </r>
    <r>
      <rPr>
        <sz val="10"/>
        <rFont val="Times New Roman"/>
        <family val="1"/>
      </rPr>
      <t xml:space="preserve"> підприємствам </t>
    </r>
  </si>
  <si>
    <t>Всього</t>
  </si>
  <si>
    <t>ІНФОРМАЦІЯ</t>
  </si>
  <si>
    <t>Оплата енергосервісу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</si>
  <si>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</si>
  <si>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</si>
  <si>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Ганна ЛУКІНОВА_</t>
  </si>
  <si>
    <t xml:space="preserve">станом  на 01.11.2022  </t>
  </si>
  <si>
    <t xml:space="preserve">Начальник Управління консолідованої звітності </t>
  </si>
  <si>
    <t xml:space="preserve">Марія МАЛЬОВАНА </t>
  </si>
  <si>
    <r>
      <t>Виконавці</t>
    </r>
    <r>
      <rPr>
        <sz val="10"/>
        <rFont val="Arial"/>
        <family val="2"/>
      </rPr>
      <t>:</t>
    </r>
    <r>
      <rPr>
        <sz val="10"/>
        <rFont val="Times New Roman"/>
        <family val="1"/>
      </rPr>
      <t xml:space="preserve">  </t>
    </r>
  </si>
  <si>
    <t>Лілія Дишкант,  Ганна Лукінова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</si>
</sst>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27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24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0" borderId="13" xfId="53" applyFont="1" applyFill="1" applyBorder="1" applyAlignment="1" applyProtection="1">
      <alignment horizontal="center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horizontal="left" wrapText="1"/>
      <protection/>
    </xf>
    <xf numFmtId="174" fontId="6" fillId="0" borderId="15" xfId="0" applyNumberFormat="1" applyFont="1" applyFill="1" applyBorder="1" applyAlignment="1">
      <alignment/>
    </xf>
    <xf numFmtId="0" fontId="5" fillId="0" borderId="0" xfId="54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wrapText="1"/>
      <protection/>
    </xf>
    <xf numFmtId="0" fontId="6" fillId="0" borderId="0" xfId="54" applyFont="1" applyFill="1" applyBorder="1" applyProtection="1">
      <alignment/>
      <protection/>
    </xf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74" fontId="7" fillId="0" borderId="16" xfId="0" applyNumberFormat="1" applyFont="1" applyFill="1" applyBorder="1" applyAlignment="1">
      <alignment/>
    </xf>
    <xf numFmtId="0" fontId="6" fillId="24" borderId="17" xfId="0" applyFont="1" applyFill="1" applyBorder="1" applyAlignment="1">
      <alignment vertical="top" wrapText="1"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54" applyFont="1" applyFill="1" applyBorder="1" applyAlignment="1" applyProtection="1">
      <alignment horizontal="left"/>
      <protection/>
    </xf>
    <xf numFmtId="1" fontId="0" fillId="0" borderId="0" xfId="0" applyNumberFormat="1" applyAlignment="1">
      <alignment/>
    </xf>
    <xf numFmtId="175" fontId="6" fillId="0" borderId="0" xfId="0" applyNumberFormat="1" applyFont="1" applyFill="1" applyAlignment="1">
      <alignment horizontal="center"/>
    </xf>
    <xf numFmtId="0" fontId="5" fillId="0" borderId="15" xfId="54" applyFont="1" applyFill="1" applyBorder="1" applyAlignment="1" applyProtection="1">
      <alignment horizontal="left"/>
      <protection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174" fontId="6" fillId="0" borderId="15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7" fillId="0" borderId="16" xfId="0" applyNumberFormat="1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="110" zoomScaleSheetLayoutView="110" zoomScalePageLayoutView="0" workbookViewId="0" topLeftCell="A1">
      <selection activeCell="B5" sqref="B5:B6"/>
    </sheetView>
  </sheetViews>
  <sheetFormatPr defaultColWidth="9.00390625" defaultRowHeight="12.75"/>
  <cols>
    <col min="1" max="1" width="9.625" style="1" customWidth="1"/>
    <col min="2" max="2" width="46.625" style="1" customWidth="1"/>
    <col min="3" max="3" width="17.25390625" style="1" customWidth="1"/>
    <col min="4" max="4" width="17.125" style="1" customWidth="1"/>
    <col min="5" max="5" width="15.875" style="1" customWidth="1"/>
    <col min="6" max="6" width="16.375" style="1" customWidth="1"/>
    <col min="7" max="7" width="19.125" style="1" customWidth="1"/>
    <col min="8" max="16384" width="9.125" style="1" customWidth="1"/>
  </cols>
  <sheetData>
    <row r="1" spans="1:5" ht="15.75">
      <c r="A1" s="34" t="s">
        <v>51</v>
      </c>
      <c r="B1" s="34"/>
      <c r="C1" s="34"/>
      <c r="D1" s="34"/>
      <c r="E1" s="34"/>
    </row>
    <row r="2" spans="1:5" ht="15.75">
      <c r="A2" s="34" t="s">
        <v>0</v>
      </c>
      <c r="B2" s="34"/>
      <c r="C2" s="34"/>
      <c r="D2" s="34"/>
      <c r="E2" s="34"/>
    </row>
    <row r="3" spans="1:5" ht="15.75">
      <c r="A3" s="35" t="s">
        <v>56</v>
      </c>
      <c r="B3" s="35"/>
      <c r="C3" s="35"/>
      <c r="D3" s="35"/>
      <c r="E3" s="35"/>
    </row>
    <row r="4" spans="1:5" ht="11.25" customHeight="1">
      <c r="A4" s="2"/>
      <c r="B4" s="2"/>
      <c r="C4" s="2"/>
      <c r="D4" s="2"/>
      <c r="E4" s="3" t="s">
        <v>1</v>
      </c>
    </row>
    <row r="5" spans="1:5" ht="12" customHeight="1">
      <c r="A5" s="36" t="s">
        <v>2</v>
      </c>
      <c r="B5" s="37" t="s">
        <v>3</v>
      </c>
      <c r="C5" s="38" t="s">
        <v>4</v>
      </c>
      <c r="D5" s="38"/>
      <c r="E5" s="38"/>
    </row>
    <row r="6" spans="1:5" ht="39" customHeight="1">
      <c r="A6" s="36"/>
      <c r="B6" s="37"/>
      <c r="C6" s="4" t="s">
        <v>5</v>
      </c>
      <c r="D6" s="5" t="s">
        <v>6</v>
      </c>
      <c r="E6" s="4" t="s">
        <v>7</v>
      </c>
    </row>
    <row r="7" spans="1:7" s="8" customFormat="1" ht="12.75">
      <c r="A7" s="6">
        <v>2111</v>
      </c>
      <c r="B7" s="7" t="s">
        <v>8</v>
      </c>
      <c r="C7" s="39">
        <v>943041.1</v>
      </c>
      <c r="D7" s="40">
        <f aca="true" t="shared" si="0" ref="D7:D12">E7-C7</f>
        <v>37790.20000000007</v>
      </c>
      <c r="E7" s="16">
        <v>980831.3</v>
      </c>
      <c r="F7" s="30"/>
      <c r="G7" s="23"/>
    </row>
    <row r="8" spans="1:7" s="8" customFormat="1" ht="12" customHeight="1">
      <c r="A8" s="9">
        <v>2112</v>
      </c>
      <c r="B8" s="7" t="s">
        <v>9</v>
      </c>
      <c r="C8" s="39">
        <v>7984790</v>
      </c>
      <c r="D8" s="40">
        <f t="shared" si="0"/>
        <v>211.79999999981374</v>
      </c>
      <c r="E8" s="16">
        <v>7985001.8</v>
      </c>
      <c r="F8" s="30"/>
      <c r="G8" s="23"/>
    </row>
    <row r="9" spans="1:7" s="8" customFormat="1" ht="12" customHeight="1">
      <c r="A9" s="9">
        <v>2113</v>
      </c>
      <c r="B9" s="7" t="s">
        <v>10</v>
      </c>
      <c r="C9" s="39">
        <v>131385.9</v>
      </c>
      <c r="D9" s="40">
        <f t="shared" si="0"/>
        <v>0</v>
      </c>
      <c r="E9" s="16">
        <v>131385.9</v>
      </c>
      <c r="F9" s="30"/>
      <c r="G9" s="23"/>
    </row>
    <row r="10" spans="1:7" s="8" customFormat="1" ht="12" customHeight="1">
      <c r="A10" s="9">
        <v>2120</v>
      </c>
      <c r="B10" s="7" t="s">
        <v>11</v>
      </c>
      <c r="C10" s="39">
        <v>1596944.3</v>
      </c>
      <c r="D10" s="40">
        <f t="shared" si="0"/>
        <v>43613.30000000005</v>
      </c>
      <c r="E10" s="16">
        <v>1640557.6</v>
      </c>
      <c r="F10" s="30"/>
      <c r="G10" s="23"/>
    </row>
    <row r="11" spans="1:7" s="8" customFormat="1" ht="12" customHeight="1">
      <c r="A11" s="9">
        <v>2210</v>
      </c>
      <c r="B11" s="7" t="s">
        <v>12</v>
      </c>
      <c r="C11" s="39">
        <v>89971.1</v>
      </c>
      <c r="D11" s="40">
        <f t="shared" si="0"/>
        <v>65857.69999999998</v>
      </c>
      <c r="E11" s="16">
        <v>155828.8</v>
      </c>
      <c r="F11" s="30"/>
      <c r="G11" s="23"/>
    </row>
    <row r="12" spans="1:7" s="8" customFormat="1" ht="13.5" customHeight="1">
      <c r="A12" s="9">
        <v>2220</v>
      </c>
      <c r="B12" s="7" t="s">
        <v>13</v>
      </c>
      <c r="C12" s="39">
        <v>3825.3</v>
      </c>
      <c r="D12" s="40">
        <f t="shared" si="0"/>
        <v>85055.9</v>
      </c>
      <c r="E12" s="16">
        <v>88881.2</v>
      </c>
      <c r="F12" s="30"/>
      <c r="G12" s="23"/>
    </row>
    <row r="13" spans="1:7" s="8" customFormat="1" ht="12" customHeight="1">
      <c r="A13" s="9">
        <v>2230</v>
      </c>
      <c r="B13" s="7" t="s">
        <v>14</v>
      </c>
      <c r="C13" s="39">
        <v>2843.2</v>
      </c>
      <c r="D13" s="40">
        <f>SUM(E13-C13)</f>
        <v>1139.5</v>
      </c>
      <c r="E13" s="16">
        <v>3982.7</v>
      </c>
      <c r="F13" s="30"/>
      <c r="G13" s="23"/>
    </row>
    <row r="14" spans="1:7" s="8" customFormat="1" ht="12" customHeight="1">
      <c r="A14" s="9">
        <v>2240</v>
      </c>
      <c r="B14" s="7" t="s">
        <v>15</v>
      </c>
      <c r="C14" s="39">
        <v>62445.1</v>
      </c>
      <c r="D14" s="40">
        <f>E14-C14</f>
        <v>11080.099999999999</v>
      </c>
      <c r="E14" s="16">
        <v>73525.2</v>
      </c>
      <c r="F14" s="30"/>
      <c r="G14" s="23"/>
    </row>
    <row r="15" spans="1:7" s="8" customFormat="1" ht="12.75" customHeight="1">
      <c r="A15" s="9">
        <v>2250</v>
      </c>
      <c r="B15" s="7" t="s">
        <v>16</v>
      </c>
      <c r="C15" s="39">
        <v>14193.7</v>
      </c>
      <c r="D15" s="40">
        <f>SUM(E15-C15)</f>
        <v>129.6999999999989</v>
      </c>
      <c r="E15" s="16">
        <v>14323.4</v>
      </c>
      <c r="F15" s="30"/>
      <c r="G15" s="23"/>
    </row>
    <row r="16" spans="1:7" s="8" customFormat="1" ht="12.75" customHeight="1">
      <c r="A16" s="9">
        <v>2260</v>
      </c>
      <c r="B16" s="7" t="s">
        <v>17</v>
      </c>
      <c r="C16" s="39">
        <v>3270.7</v>
      </c>
      <c r="D16" s="40">
        <f>SUM(E16-C16)</f>
        <v>11194.099999999999</v>
      </c>
      <c r="E16" s="16">
        <v>14464.8</v>
      </c>
      <c r="F16" s="30"/>
      <c r="G16" s="23"/>
    </row>
    <row r="17" spans="1:7" s="8" customFormat="1" ht="12.75" customHeight="1">
      <c r="A17" s="9">
        <v>2271</v>
      </c>
      <c r="B17" s="7" t="s">
        <v>18</v>
      </c>
      <c r="C17" s="39">
        <v>25887.9</v>
      </c>
      <c r="D17" s="40">
        <f>E17-C17</f>
        <v>792.5</v>
      </c>
      <c r="E17" s="16">
        <v>26680.4</v>
      </c>
      <c r="F17" s="30"/>
      <c r="G17" s="23"/>
    </row>
    <row r="18" spans="1:7" s="8" customFormat="1" ht="13.5" customHeight="1">
      <c r="A18" s="9">
        <v>2272</v>
      </c>
      <c r="B18" s="7" t="s">
        <v>19</v>
      </c>
      <c r="C18" s="39">
        <v>4758.4</v>
      </c>
      <c r="D18" s="40">
        <f>SUM(E18-C18)</f>
        <v>224.60000000000036</v>
      </c>
      <c r="E18" s="16">
        <v>4983</v>
      </c>
      <c r="F18" s="30"/>
      <c r="G18" s="23"/>
    </row>
    <row r="19" spans="1:7" s="8" customFormat="1" ht="12.75">
      <c r="A19" s="9">
        <v>2273</v>
      </c>
      <c r="B19" s="7" t="s">
        <v>20</v>
      </c>
      <c r="C19" s="39">
        <v>50285.3</v>
      </c>
      <c r="D19" s="40">
        <f>E19-C19</f>
        <v>5144.5999999999985</v>
      </c>
      <c r="E19" s="16">
        <v>55429.9</v>
      </c>
      <c r="F19" s="30"/>
      <c r="G19" s="23"/>
    </row>
    <row r="20" spans="1:7" s="8" customFormat="1" ht="13.5" customHeight="1">
      <c r="A20" s="9">
        <v>2274</v>
      </c>
      <c r="B20" s="7" t="s">
        <v>21</v>
      </c>
      <c r="C20" s="39">
        <v>24667.4</v>
      </c>
      <c r="D20" s="40">
        <f>E20-C20</f>
        <v>5184.299999999999</v>
      </c>
      <c r="E20" s="16">
        <v>29851.7</v>
      </c>
      <c r="F20" s="30"/>
      <c r="G20" s="23"/>
    </row>
    <row r="21" spans="1:7" s="8" customFormat="1" ht="12" customHeight="1">
      <c r="A21" s="9">
        <v>2275</v>
      </c>
      <c r="B21" s="7" t="s">
        <v>22</v>
      </c>
      <c r="C21" s="39">
        <v>4117.1</v>
      </c>
      <c r="D21" s="40">
        <f>SUM(E21-C21)</f>
        <v>170.59999999999945</v>
      </c>
      <c r="E21" s="16">
        <v>4287.7</v>
      </c>
      <c r="F21" s="30"/>
      <c r="G21" s="23"/>
    </row>
    <row r="22" spans="1:7" s="8" customFormat="1" ht="12" customHeight="1">
      <c r="A22" s="9">
        <v>2276</v>
      </c>
      <c r="B22" s="25" t="s">
        <v>52</v>
      </c>
      <c r="C22" s="39">
        <v>0</v>
      </c>
      <c r="D22" s="40">
        <f>SUM(E22-C22)</f>
        <v>0</v>
      </c>
      <c r="E22" s="16">
        <v>0</v>
      </c>
      <c r="F22" s="30"/>
      <c r="G22" s="23"/>
    </row>
    <row r="23" spans="1:7" s="8" customFormat="1" ht="30" customHeight="1">
      <c r="A23" s="9">
        <v>2281</v>
      </c>
      <c r="B23" s="7" t="s">
        <v>23</v>
      </c>
      <c r="C23" s="39">
        <v>9147.8</v>
      </c>
      <c r="D23" s="40">
        <f>E23-C23</f>
        <v>246743.80000000002</v>
      </c>
      <c r="E23" s="16">
        <v>255891.6</v>
      </c>
      <c r="F23" s="30"/>
      <c r="G23" s="23"/>
    </row>
    <row r="24" spans="1:7" s="8" customFormat="1" ht="30.75" customHeight="1">
      <c r="A24" s="9">
        <v>2282</v>
      </c>
      <c r="B24" s="7" t="s">
        <v>24</v>
      </c>
      <c r="C24" s="39">
        <v>567166.8</v>
      </c>
      <c r="D24" s="40">
        <f>E24-C24</f>
        <v>518786.80000000005</v>
      </c>
      <c r="E24" s="16">
        <v>1085953.6</v>
      </c>
      <c r="F24" s="30"/>
      <c r="G24" s="23"/>
    </row>
    <row r="25" spans="1:7" s="8" customFormat="1" ht="13.5" customHeight="1">
      <c r="A25" s="9">
        <v>2410</v>
      </c>
      <c r="B25" s="7" t="s">
        <v>25</v>
      </c>
      <c r="C25" s="39"/>
      <c r="D25" s="40">
        <f>SUM(E25-C25)</f>
        <v>0</v>
      </c>
      <c r="E25" s="16">
        <v>0</v>
      </c>
      <c r="F25" s="30"/>
      <c r="G25" s="23"/>
    </row>
    <row r="26" spans="1:7" s="8" customFormat="1" ht="13.5" customHeight="1">
      <c r="A26" s="9">
        <v>2420</v>
      </c>
      <c r="B26" s="7" t="s">
        <v>26</v>
      </c>
      <c r="C26" s="39">
        <v>0</v>
      </c>
      <c r="D26" s="40">
        <f>SUM(E26-C26)</f>
        <v>0</v>
      </c>
      <c r="E26" s="16">
        <v>0</v>
      </c>
      <c r="F26" s="30"/>
      <c r="G26" s="23"/>
    </row>
    <row r="27" spans="1:7" s="8" customFormat="1" ht="13.5" customHeight="1">
      <c r="A27" s="9">
        <v>2610</v>
      </c>
      <c r="B27" s="7" t="s">
        <v>49</v>
      </c>
      <c r="C27" s="39">
        <v>14985.4</v>
      </c>
      <c r="D27" s="40">
        <f>E27-C27</f>
        <v>0</v>
      </c>
      <c r="E27" s="16">
        <v>14985.4</v>
      </c>
      <c r="F27" s="30"/>
      <c r="G27" s="23"/>
    </row>
    <row r="28" spans="1:7" s="8" customFormat="1" ht="15" customHeight="1">
      <c r="A28" s="10">
        <v>2620</v>
      </c>
      <c r="B28" s="11" t="s">
        <v>27</v>
      </c>
      <c r="C28" s="39">
        <v>0</v>
      </c>
      <c r="D28" s="40">
        <f>SUM(E28-C28)</f>
        <v>0</v>
      </c>
      <c r="E28" s="16">
        <v>0</v>
      </c>
      <c r="F28" s="30"/>
      <c r="G28" s="23"/>
    </row>
    <row r="29" spans="1:7" s="8" customFormat="1" ht="24.75" customHeight="1">
      <c r="A29" s="9">
        <v>2630</v>
      </c>
      <c r="B29" s="7" t="s">
        <v>28</v>
      </c>
      <c r="C29" s="39">
        <v>0</v>
      </c>
      <c r="D29" s="40">
        <f>SUM(E29-C29)</f>
        <v>0</v>
      </c>
      <c r="E29" s="16">
        <v>0</v>
      </c>
      <c r="F29" s="30"/>
      <c r="G29" s="23"/>
    </row>
    <row r="30" spans="1:7" s="8" customFormat="1" ht="14.25" customHeight="1">
      <c r="A30" s="9">
        <v>2710</v>
      </c>
      <c r="B30" s="7" t="s">
        <v>29</v>
      </c>
      <c r="C30" s="39">
        <v>7813.3</v>
      </c>
      <c r="D30" s="40">
        <f>E30-C30</f>
        <v>201</v>
      </c>
      <c r="E30" s="16">
        <v>8014.3</v>
      </c>
      <c r="F30" s="30"/>
      <c r="G30" s="23"/>
    </row>
    <row r="31" spans="1:7" s="8" customFormat="1" ht="12.75" customHeight="1">
      <c r="A31" s="9">
        <v>2720</v>
      </c>
      <c r="B31" s="7" t="s">
        <v>30</v>
      </c>
      <c r="C31" s="39">
        <v>113248.2</v>
      </c>
      <c r="D31" s="40">
        <f>E31-C31</f>
        <v>8.80000000000291</v>
      </c>
      <c r="E31" s="16">
        <v>113257</v>
      </c>
      <c r="F31" s="30"/>
      <c r="G31" s="23"/>
    </row>
    <row r="32" spans="1:7" s="8" customFormat="1" ht="13.5" customHeight="1">
      <c r="A32" s="9">
        <v>2730</v>
      </c>
      <c r="B32" s="7" t="s">
        <v>31</v>
      </c>
      <c r="C32" s="39">
        <v>2562546</v>
      </c>
      <c r="D32" s="40">
        <f>E32-C32</f>
        <v>1678.8999999999069</v>
      </c>
      <c r="E32" s="16">
        <v>2564224.9</v>
      </c>
      <c r="F32" s="30"/>
      <c r="G32" s="23"/>
    </row>
    <row r="33" spans="1:7" s="8" customFormat="1" ht="12.75">
      <c r="A33" s="9">
        <v>2800</v>
      </c>
      <c r="B33" s="7" t="s">
        <v>32</v>
      </c>
      <c r="C33" s="39">
        <v>5912.1</v>
      </c>
      <c r="D33" s="40">
        <f>SUM(E33-C33)</f>
        <v>1070.5</v>
      </c>
      <c r="E33" s="16">
        <v>6982.6</v>
      </c>
      <c r="F33" s="30"/>
      <c r="G33" s="23"/>
    </row>
    <row r="34" spans="1:7" s="8" customFormat="1" ht="12.75" customHeight="1">
      <c r="A34" s="9">
        <v>3110</v>
      </c>
      <c r="B34" s="7" t="s">
        <v>33</v>
      </c>
      <c r="C34" s="39">
        <v>66274.7</v>
      </c>
      <c r="D34" s="40">
        <f>E34-C34</f>
        <v>154832.5</v>
      </c>
      <c r="E34" s="16">
        <v>221107.2</v>
      </c>
      <c r="F34" s="30"/>
      <c r="G34" s="23"/>
    </row>
    <row r="35" spans="1:7" s="8" customFormat="1" ht="15.75" customHeight="1">
      <c r="A35" s="9">
        <v>3121</v>
      </c>
      <c r="B35" s="7" t="s">
        <v>34</v>
      </c>
      <c r="C35" s="39">
        <v>11396.3</v>
      </c>
      <c r="D35" s="40">
        <f>E35-C35</f>
        <v>5573.5</v>
      </c>
      <c r="E35" s="16">
        <v>16969.8</v>
      </c>
      <c r="F35" s="30"/>
      <c r="G35" s="23"/>
    </row>
    <row r="36" spans="1:7" s="8" customFormat="1" ht="15.75" customHeight="1">
      <c r="A36" s="9">
        <v>3122</v>
      </c>
      <c r="B36" s="7" t="s">
        <v>35</v>
      </c>
      <c r="C36" s="39">
        <v>0</v>
      </c>
      <c r="D36" s="40">
        <f>E36-C36</f>
        <v>364.6</v>
      </c>
      <c r="E36" s="16">
        <v>364.6</v>
      </c>
      <c r="F36" s="30"/>
      <c r="G36" s="23"/>
    </row>
    <row r="37" spans="1:7" s="8" customFormat="1" ht="16.5" customHeight="1">
      <c r="A37" s="9">
        <v>3131</v>
      </c>
      <c r="B37" s="7" t="s">
        <v>36</v>
      </c>
      <c r="C37" s="39">
        <v>5229.1</v>
      </c>
      <c r="D37" s="40">
        <f>SUM(E37-C37)</f>
        <v>22481</v>
      </c>
      <c r="E37" s="16">
        <v>27710.1</v>
      </c>
      <c r="F37" s="30"/>
      <c r="G37" s="23"/>
    </row>
    <row r="38" spans="1:7" s="8" customFormat="1" ht="14.25" customHeight="1">
      <c r="A38" s="9">
        <v>3132</v>
      </c>
      <c r="B38" s="7" t="s">
        <v>37</v>
      </c>
      <c r="C38" s="39">
        <v>7742.2</v>
      </c>
      <c r="D38" s="40">
        <f>SUM(E38-C38)</f>
        <v>9883.7</v>
      </c>
      <c r="E38" s="16">
        <v>17625.9</v>
      </c>
      <c r="F38" s="30"/>
      <c r="G38" s="23"/>
    </row>
    <row r="39" spans="1:7" s="8" customFormat="1" ht="16.5" customHeight="1">
      <c r="A39" s="9">
        <v>3141</v>
      </c>
      <c r="B39" s="7" t="s">
        <v>38</v>
      </c>
      <c r="C39" s="39">
        <v>0</v>
      </c>
      <c r="D39" s="40">
        <f>SUM(E39-C39)</f>
        <v>0</v>
      </c>
      <c r="E39" s="16">
        <v>0</v>
      </c>
      <c r="F39" s="30"/>
      <c r="G39" s="23"/>
    </row>
    <row r="40" spans="1:7" s="8" customFormat="1" ht="15.75" customHeight="1">
      <c r="A40" s="9">
        <v>3142</v>
      </c>
      <c r="B40" s="7" t="s">
        <v>39</v>
      </c>
      <c r="C40" s="39">
        <v>678.5</v>
      </c>
      <c r="D40" s="40">
        <f>E40-C40</f>
        <v>374.9000000000001</v>
      </c>
      <c r="E40" s="16">
        <v>1053.4</v>
      </c>
      <c r="F40" s="30"/>
      <c r="G40" s="23"/>
    </row>
    <row r="41" spans="1:7" s="8" customFormat="1" ht="18" customHeight="1">
      <c r="A41" s="9">
        <v>3143</v>
      </c>
      <c r="B41" s="7" t="s">
        <v>40</v>
      </c>
      <c r="C41" s="39">
        <v>151.6</v>
      </c>
      <c r="D41" s="40">
        <f>SUM(E41-C41)</f>
        <v>0</v>
      </c>
      <c r="E41" s="16">
        <v>151.6</v>
      </c>
      <c r="F41" s="30"/>
      <c r="G41" s="23"/>
    </row>
    <row r="42" spans="1:7" s="8" customFormat="1" ht="15.75" customHeight="1">
      <c r="A42" s="9">
        <v>3150</v>
      </c>
      <c r="B42" s="7" t="s">
        <v>41</v>
      </c>
      <c r="C42" s="39">
        <v>0</v>
      </c>
      <c r="D42" s="40">
        <f>SUM(E42-C42)</f>
        <v>0</v>
      </c>
      <c r="E42" s="16">
        <v>0</v>
      </c>
      <c r="F42" s="30"/>
      <c r="G42" s="23"/>
    </row>
    <row r="43" spans="1:7" s="8" customFormat="1" ht="15.75" customHeight="1">
      <c r="A43" s="9">
        <v>3160</v>
      </c>
      <c r="B43" s="7" t="s">
        <v>42</v>
      </c>
      <c r="C43" s="39">
        <v>0</v>
      </c>
      <c r="D43" s="40">
        <f>SUM(E43-C43)</f>
        <v>0</v>
      </c>
      <c r="E43" s="16">
        <v>0</v>
      </c>
      <c r="F43" s="30"/>
      <c r="G43" s="23"/>
    </row>
    <row r="44" spans="1:7" s="8" customFormat="1" ht="15.75" customHeight="1">
      <c r="A44" s="9">
        <v>3210</v>
      </c>
      <c r="B44" s="7" t="s">
        <v>43</v>
      </c>
      <c r="C44" s="39">
        <v>0</v>
      </c>
      <c r="D44" s="40">
        <f>E44-C44</f>
        <v>33378.9</v>
      </c>
      <c r="E44" s="16">
        <v>33378.9</v>
      </c>
      <c r="F44" s="30"/>
      <c r="G44" s="23"/>
    </row>
    <row r="45" spans="1:7" s="8" customFormat="1" ht="17.25" customHeight="1">
      <c r="A45" s="10">
        <v>3220</v>
      </c>
      <c r="B45" s="11" t="s">
        <v>44</v>
      </c>
      <c r="C45" s="39">
        <v>0</v>
      </c>
      <c r="D45" s="40">
        <f>SUM(E45-C45)</f>
        <v>0</v>
      </c>
      <c r="E45" s="16">
        <v>0</v>
      </c>
      <c r="F45" s="30"/>
      <c r="G45" s="23"/>
    </row>
    <row r="46" spans="1:7" s="8" customFormat="1" ht="29.25" customHeight="1">
      <c r="A46" s="9">
        <v>3230</v>
      </c>
      <c r="B46" s="7" t="s">
        <v>45</v>
      </c>
      <c r="C46" s="39">
        <v>0</v>
      </c>
      <c r="D46" s="40">
        <f>SUM(E46-C46)</f>
        <v>0</v>
      </c>
      <c r="E46" s="16">
        <v>0</v>
      </c>
      <c r="F46" s="30"/>
      <c r="G46" s="23"/>
    </row>
    <row r="47" spans="1:7" s="8" customFormat="1" ht="18.75" customHeight="1">
      <c r="A47" s="12">
        <v>3240</v>
      </c>
      <c r="B47" s="7" t="s">
        <v>46</v>
      </c>
      <c r="C47" s="39">
        <v>3342.8</v>
      </c>
      <c r="D47" s="40">
        <f>E47-C47</f>
        <v>1259.3999999999996</v>
      </c>
      <c r="E47" s="16">
        <v>4602.2</v>
      </c>
      <c r="F47" s="30"/>
      <c r="G47" s="23"/>
    </row>
    <row r="48" spans="1:7" s="8" customFormat="1" ht="18.75" customHeight="1">
      <c r="A48" s="26">
        <v>4111</v>
      </c>
      <c r="B48" s="25" t="s">
        <v>53</v>
      </c>
      <c r="C48" s="39">
        <v>0</v>
      </c>
      <c r="D48" s="40">
        <f>SUM(E48-C48)</f>
        <v>0</v>
      </c>
      <c r="E48" s="16">
        <v>0</v>
      </c>
      <c r="F48" s="30"/>
      <c r="G48" s="23"/>
    </row>
    <row r="49" spans="1:7" s="8" customFormat="1" ht="18.75" customHeight="1">
      <c r="A49" s="26">
        <v>4112</v>
      </c>
      <c r="B49" s="25" t="s">
        <v>54</v>
      </c>
      <c r="C49" s="39">
        <v>0</v>
      </c>
      <c r="D49" s="40">
        <f>SUM(E49-C49)</f>
        <v>0</v>
      </c>
      <c r="E49" s="16">
        <v>0</v>
      </c>
      <c r="F49" s="30"/>
      <c r="G49" s="23"/>
    </row>
    <row r="50" spans="1:7" s="8" customFormat="1" ht="12.75">
      <c r="A50" s="13">
        <v>4113</v>
      </c>
      <c r="B50" s="18" t="s">
        <v>47</v>
      </c>
      <c r="C50" s="39">
        <v>0</v>
      </c>
      <c r="D50" s="40">
        <f>SUM(E50-C50)</f>
        <v>200</v>
      </c>
      <c r="E50" s="16">
        <v>200</v>
      </c>
      <c r="F50" s="30"/>
      <c r="G50" s="23"/>
    </row>
    <row r="51" spans="1:7" s="8" customFormat="1" ht="12.75">
      <c r="A51" s="14">
        <v>4210</v>
      </c>
      <c r="B51" s="15" t="s">
        <v>48</v>
      </c>
      <c r="C51" s="39">
        <v>0</v>
      </c>
      <c r="D51" s="40">
        <f>SUM(E51-C51)</f>
        <v>0</v>
      </c>
      <c r="E51" s="16">
        <v>0</v>
      </c>
      <c r="F51" s="30"/>
      <c r="G51" s="23"/>
    </row>
    <row r="52" spans="1:6" s="8" customFormat="1" ht="12.75" customHeight="1">
      <c r="A52" s="32" t="s">
        <v>50</v>
      </c>
      <c r="B52" s="33"/>
      <c r="C52" s="41">
        <f>SUM(C7:C51)</f>
        <v>14318061.3</v>
      </c>
      <c r="D52" s="41">
        <f>SUM(D7:D51)</f>
        <v>1264427.1999999997</v>
      </c>
      <c r="E52" s="24">
        <f>SUM(E7:E51)</f>
        <v>15582488.499999998</v>
      </c>
      <c r="F52" s="23"/>
    </row>
    <row r="53" spans="1:6" s="8" customFormat="1" ht="12.75" customHeight="1">
      <c r="A53" s="29"/>
      <c r="B53" s="29"/>
      <c r="C53" s="21"/>
      <c r="D53" s="21"/>
      <c r="E53" s="21"/>
      <c r="F53" s="23"/>
    </row>
    <row r="54" spans="1:6" s="8" customFormat="1" ht="15.75">
      <c r="A54" s="19" t="s">
        <v>57</v>
      </c>
      <c r="B54" s="17"/>
      <c r="C54" s="20"/>
      <c r="D54" s="31" t="s">
        <v>58</v>
      </c>
      <c r="E54" s="31"/>
      <c r="F54" s="23"/>
    </row>
    <row r="55" spans="1:6" s="8" customFormat="1" ht="15.75">
      <c r="A55" s="19"/>
      <c r="B55" s="17"/>
      <c r="C55" s="20"/>
      <c r="D55" s="21"/>
      <c r="E55" s="22"/>
      <c r="F55" s="23"/>
    </row>
    <row r="56" spans="1:6" s="8" customFormat="1" ht="12.75">
      <c r="A56" s="27" t="s">
        <v>59</v>
      </c>
      <c r="B56" s="27" t="s">
        <v>60</v>
      </c>
      <c r="D56" s="28"/>
      <c r="E56" s="28"/>
      <c r="F56" s="23"/>
    </row>
    <row r="57" s="8" customFormat="1" ht="12.75"/>
    <row r="58" s="8" customFormat="1" ht="12.75"/>
    <row r="68" ht="15.75">
      <c r="C68" s="1" t="s">
        <v>55</v>
      </c>
    </row>
  </sheetData>
  <sheetProtection selectLockedCells="1" selectUnlockedCells="1"/>
  <mergeCells count="8">
    <mergeCell ref="D54:E54"/>
    <mergeCell ref="A52:B52"/>
    <mergeCell ref="A1:E1"/>
    <mergeCell ref="A2:E2"/>
    <mergeCell ref="A3:E3"/>
    <mergeCell ref="A5:A6"/>
    <mergeCell ref="B5:B6"/>
    <mergeCell ref="C5:E5"/>
  </mergeCells>
  <printOptions horizontalCentered="1"/>
  <pageMargins left="0" right="0" top="0" bottom="0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Дишкант Лілія Василівна</dc:creator>
  <cp:keywords/>
  <dc:description/>
  <cp:lastModifiedBy>lukinova</cp:lastModifiedBy>
  <cp:lastPrinted>2022-06-01T07:57:48Z</cp:lastPrinted>
  <dcterms:created xsi:type="dcterms:W3CDTF">2021-09-02T12:53:08Z</dcterms:created>
  <dcterms:modified xsi:type="dcterms:W3CDTF">2022-11-07T07:48:37Z</dcterms:modified>
  <cp:category/>
  <cp:version/>
  <cp:contentType/>
  <cp:contentStatus/>
</cp:coreProperties>
</file>