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'Лист1'!$A$1:$E$53</definedName>
  </definedNames>
  <calcPr fullCalcOnLoad="1"/>
</workbook>
</file>

<file path=xl/sharedStrings.xml><?xml version="1.0" encoding="utf-8"?>
<sst xmlns="http://schemas.openxmlformats.org/spreadsheetml/2006/main" count="55" uniqueCount="55">
  <si>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</si>
  <si>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</si>
  <si>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</si>
  <si>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</si>
  <si>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</si>
  <si>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</si>
  <si>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</si>
  <si>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</si>
  <si>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</si>
  <si>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</si>
  <si>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</si>
  <si>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</si>
  <si>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</si>
  <si>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</si>
  <si>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</si>
  <si>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</si>
  <si>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</si>
  <si>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</si>
  <si>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</si>
  <si>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</si>
  <si>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</si>
  <si>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</si>
  <si>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</si>
  <si>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</si>
  <si>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</si>
  <si>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</si>
  <si>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</si>
  <si>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</si>
  <si>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</si>
  <si>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</si>
  <si>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</si>
  <si>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</si>
  <si>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</si>
  <si>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</si>
  <si>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</si>
  <si>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</si>
  <si>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</si>
  <si>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</si>
  <si>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</si>
  <si>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</si>
  <si>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</si>
  <si>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</si>
  <si>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</si>
  <si>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</si>
  <si>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</si>
  <si>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</si>
  <si>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</si>
  <si>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</si>
  <si>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</si>
  <si>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</si>
  <si>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</si>
  <si>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 xml:space="preserve">станом  на 01.02.2022  </t>
  </si>
  <si>
    <t xml:space="preserve">Начальник відділу звітності про виконання державного бюджету Управління консолідованої звітності </t>
  </si>
  <si>
    <t>Лілія ДИШКАНТ</t>
  </si>
  <si>
    <t xml:space="preserve">Субсидії та поточні трансферти підприємствам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</si>
</sst>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8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74" fontId="6" fillId="24" borderId="10" xfId="0" applyNumberFormat="1" applyFont="1" applyFill="1" applyBorder="1" applyAlignment="1">
      <alignment horizontal="center" vertical="top" wrapText="1"/>
    </xf>
    <xf numFmtId="174" fontId="6" fillId="24" borderId="10" xfId="0" applyNumberFormat="1" applyFont="1" applyFill="1" applyBorder="1" applyAlignment="1">
      <alignment vertical="top" wrapText="1"/>
    </xf>
    <xf numFmtId="174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vertical="top" wrapText="1"/>
    </xf>
    <xf numFmtId="174" fontId="6" fillId="0" borderId="10" xfId="53" applyNumberFormat="1" applyFont="1" applyFill="1" applyBorder="1" applyAlignment="1" applyProtection="1">
      <alignment horizontal="center"/>
      <protection/>
    </xf>
    <xf numFmtId="174" fontId="8" fillId="0" borderId="10" xfId="53" applyNumberFormat="1" applyFont="1" applyFill="1" applyBorder="1" applyAlignment="1" applyProtection="1">
      <alignment wrapText="1"/>
      <protection/>
    </xf>
    <xf numFmtId="174" fontId="6" fillId="0" borderId="10" xfId="53" applyNumberFormat="1" applyFont="1" applyFill="1" applyBorder="1" applyAlignment="1" applyProtection="1">
      <alignment horizontal="left" wrapText="1"/>
      <protection/>
    </xf>
    <xf numFmtId="174" fontId="5" fillId="0" borderId="10" xfId="54" applyNumberFormat="1" applyFont="1" applyFill="1" applyBorder="1" applyAlignment="1" applyProtection="1">
      <alignment horizontal="left"/>
      <protection/>
    </xf>
    <xf numFmtId="174" fontId="6" fillId="0" borderId="0" xfId="54" applyNumberFormat="1" applyFont="1" applyFill="1" applyBorder="1" applyProtection="1">
      <alignment/>
      <protection/>
    </xf>
    <xf numFmtId="174" fontId="5" fillId="0" borderId="0" xfId="54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110" zoomScaleSheetLayoutView="110" zoomScalePageLayoutView="0" workbookViewId="0" topLeftCell="A28">
      <selection activeCell="D24" sqref="D24"/>
    </sheetView>
  </sheetViews>
  <sheetFormatPr defaultColWidth="9.00390625" defaultRowHeight="12.75"/>
  <cols>
    <col min="1" max="1" width="7.375" style="1" customWidth="1"/>
    <col min="2" max="2" width="46.625" style="1" customWidth="1"/>
    <col min="3" max="3" width="17.25390625" style="1" customWidth="1"/>
    <col min="4" max="4" width="19.00390625" style="1" customWidth="1"/>
    <col min="5" max="5" width="14.375" style="1" customWidth="1"/>
    <col min="6" max="6" width="18.875" style="1" customWidth="1"/>
    <col min="7" max="16384" width="9.125" style="1" customWidth="1"/>
  </cols>
  <sheetData>
    <row r="1" spans="1:5" ht="15.75">
      <c r="A1" s="12" t="s">
        <v>50</v>
      </c>
      <c r="B1" s="12"/>
      <c r="C1" s="12"/>
      <c r="D1" s="12"/>
      <c r="E1" s="12"/>
    </row>
    <row r="2" spans="1:5" ht="15.75">
      <c r="A2" s="12" t="s">
        <v>0</v>
      </c>
      <c r="B2" s="12"/>
      <c r="C2" s="12"/>
      <c r="D2" s="12"/>
      <c r="E2" s="12"/>
    </row>
    <row r="3" spans="1:5" ht="15.75">
      <c r="A3" s="13" t="s">
        <v>51</v>
      </c>
      <c r="B3" s="13"/>
      <c r="C3" s="13"/>
      <c r="D3" s="13"/>
      <c r="E3" s="13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15" t="s">
        <v>2</v>
      </c>
      <c r="B5" s="16" t="s">
        <v>3</v>
      </c>
      <c r="C5" s="17" t="s">
        <v>4</v>
      </c>
      <c r="D5" s="17"/>
      <c r="E5" s="17"/>
    </row>
    <row r="6" spans="1:5" ht="39" customHeight="1">
      <c r="A6" s="15"/>
      <c r="B6" s="16"/>
      <c r="C6" s="11" t="s">
        <v>5</v>
      </c>
      <c r="D6" s="11" t="s">
        <v>6</v>
      </c>
      <c r="E6" s="11" t="s">
        <v>7</v>
      </c>
    </row>
    <row r="7" spans="1:5" s="4" customFormat="1" ht="12.75">
      <c r="A7" s="19">
        <v>2111</v>
      </c>
      <c r="B7" s="20" t="s">
        <v>8</v>
      </c>
      <c r="C7" s="8">
        <v>80665.3</v>
      </c>
      <c r="D7" s="8">
        <f aca="true" t="shared" si="0" ref="D7:D12">E7-C7</f>
        <v>2242.800000000003</v>
      </c>
      <c r="E7" s="8">
        <v>82908.1</v>
      </c>
    </row>
    <row r="8" spans="1:5" s="4" customFormat="1" ht="12" customHeight="1">
      <c r="A8" s="19">
        <v>2112</v>
      </c>
      <c r="B8" s="20" t="s">
        <v>9</v>
      </c>
      <c r="C8" s="9">
        <v>95526.5</v>
      </c>
      <c r="D8" s="8">
        <f t="shared" si="0"/>
        <v>0</v>
      </c>
      <c r="E8" s="8">
        <v>95526.5</v>
      </c>
    </row>
    <row r="9" spans="1:5" s="4" customFormat="1" ht="12" customHeight="1">
      <c r="A9" s="19">
        <v>2113</v>
      </c>
      <c r="B9" s="20" t="s">
        <v>10</v>
      </c>
      <c r="C9" s="8">
        <v>12353.485</v>
      </c>
      <c r="D9" s="8">
        <f t="shared" si="0"/>
        <v>0.014999999999417923</v>
      </c>
      <c r="E9" s="8">
        <v>12353.5</v>
      </c>
    </row>
    <row r="10" spans="1:5" s="4" customFormat="1" ht="12" customHeight="1">
      <c r="A10" s="19">
        <v>2120</v>
      </c>
      <c r="B10" s="20" t="s">
        <v>11</v>
      </c>
      <c r="C10" s="8">
        <v>34024.8</v>
      </c>
      <c r="D10" s="8">
        <f t="shared" si="0"/>
        <v>440.79999999999563</v>
      </c>
      <c r="E10" s="8">
        <v>34465.6</v>
      </c>
    </row>
    <row r="11" spans="1:5" s="4" customFormat="1" ht="12" customHeight="1">
      <c r="A11" s="19">
        <v>2210</v>
      </c>
      <c r="B11" s="20" t="s">
        <v>12</v>
      </c>
      <c r="C11" s="8">
        <v>577.809</v>
      </c>
      <c r="D11" s="8">
        <f t="shared" si="0"/>
        <v>918.0910000000001</v>
      </c>
      <c r="E11" s="8">
        <v>1495.9</v>
      </c>
    </row>
    <row r="12" spans="1:5" s="4" customFormat="1" ht="13.5" customHeight="1">
      <c r="A12" s="19">
        <v>2220</v>
      </c>
      <c r="B12" s="20" t="s">
        <v>13</v>
      </c>
      <c r="C12" s="8">
        <v>31.035</v>
      </c>
      <c r="D12" s="8">
        <f t="shared" si="0"/>
        <v>7.665000000000003</v>
      </c>
      <c r="E12" s="8">
        <v>38.7</v>
      </c>
    </row>
    <row r="13" spans="1:5" s="4" customFormat="1" ht="12" customHeight="1">
      <c r="A13" s="19">
        <v>2230</v>
      </c>
      <c r="B13" s="20" t="s">
        <v>14</v>
      </c>
      <c r="C13" s="8">
        <v>3.017</v>
      </c>
      <c r="D13" s="8">
        <f>SUM(E13-C13)</f>
        <v>3.1830000000000003</v>
      </c>
      <c r="E13" s="8">
        <v>6.2</v>
      </c>
    </row>
    <row r="14" spans="1:5" s="4" customFormat="1" ht="12" customHeight="1">
      <c r="A14" s="19">
        <v>2240</v>
      </c>
      <c r="B14" s="20" t="s">
        <v>15</v>
      </c>
      <c r="C14" s="8">
        <v>1239.7</v>
      </c>
      <c r="D14" s="8">
        <f>E14-C14</f>
        <v>68.79999999999995</v>
      </c>
      <c r="E14" s="8">
        <v>1308.5</v>
      </c>
    </row>
    <row r="15" spans="1:5" s="4" customFormat="1" ht="12.75" customHeight="1">
      <c r="A15" s="19">
        <v>2250</v>
      </c>
      <c r="B15" s="20" t="s">
        <v>16</v>
      </c>
      <c r="C15" s="8">
        <v>796.9</v>
      </c>
      <c r="D15" s="8">
        <f>SUM(E15-C15)</f>
        <v>28.100000000000023</v>
      </c>
      <c r="E15" s="8">
        <v>825</v>
      </c>
    </row>
    <row r="16" spans="1:5" s="4" customFormat="1" ht="12.75" customHeight="1">
      <c r="A16" s="19">
        <v>2260</v>
      </c>
      <c r="B16" s="20" t="s">
        <v>17</v>
      </c>
      <c r="C16" s="9">
        <v>0</v>
      </c>
      <c r="D16" s="8">
        <f>SUM(E16-C16)</f>
        <v>0</v>
      </c>
      <c r="E16" s="8">
        <v>0</v>
      </c>
    </row>
    <row r="17" spans="1:5" s="4" customFormat="1" ht="12.75" customHeight="1">
      <c r="A17" s="19">
        <v>2271</v>
      </c>
      <c r="B17" s="20" t="s">
        <v>18</v>
      </c>
      <c r="C17" s="8">
        <v>17.957</v>
      </c>
      <c r="D17" s="8">
        <f>E17-C17</f>
        <v>0</v>
      </c>
      <c r="E17" s="8">
        <v>17.957</v>
      </c>
    </row>
    <row r="18" spans="1:5" s="4" customFormat="1" ht="13.5" customHeight="1">
      <c r="A18" s="19">
        <v>2272</v>
      </c>
      <c r="B18" s="20" t="s">
        <v>19</v>
      </c>
      <c r="C18" s="8">
        <v>5.019</v>
      </c>
      <c r="D18" s="8">
        <f>SUM(E18-C18)</f>
        <v>5.180999999999999</v>
      </c>
      <c r="E18" s="8">
        <v>10.2</v>
      </c>
    </row>
    <row r="19" spans="1:5" s="4" customFormat="1" ht="12.75">
      <c r="A19" s="19">
        <v>2273</v>
      </c>
      <c r="B19" s="20" t="s">
        <v>20</v>
      </c>
      <c r="C19" s="8">
        <v>1590.141</v>
      </c>
      <c r="D19" s="8">
        <f>E19-C19</f>
        <v>209.65899999999988</v>
      </c>
      <c r="E19" s="8">
        <v>1799.8</v>
      </c>
    </row>
    <row r="20" spans="1:5" s="4" customFormat="1" ht="13.5" customHeight="1">
      <c r="A20" s="19">
        <v>2274</v>
      </c>
      <c r="B20" s="20" t="s">
        <v>21</v>
      </c>
      <c r="C20" s="8">
        <v>68.115</v>
      </c>
      <c r="D20" s="8">
        <f>E20-C20</f>
        <v>111.385</v>
      </c>
      <c r="E20" s="8">
        <v>179.5</v>
      </c>
    </row>
    <row r="21" spans="1:5" s="4" customFormat="1" ht="12" customHeight="1">
      <c r="A21" s="19">
        <v>2275</v>
      </c>
      <c r="B21" s="20" t="s">
        <v>22</v>
      </c>
      <c r="C21" s="8">
        <v>25.524</v>
      </c>
      <c r="D21" s="8">
        <f>SUM(E21-C21)</f>
        <v>3.0760000000000005</v>
      </c>
      <c r="E21" s="8">
        <v>28.6</v>
      </c>
    </row>
    <row r="22" spans="1:5" s="4" customFormat="1" ht="24.75" customHeight="1">
      <c r="A22" s="19">
        <v>2281</v>
      </c>
      <c r="B22" s="20" t="s">
        <v>23</v>
      </c>
      <c r="C22" s="8">
        <v>14739.5</v>
      </c>
      <c r="D22" s="8">
        <f>E22-C22</f>
        <v>621.1000000000004</v>
      </c>
      <c r="E22" s="8">
        <v>15360.6</v>
      </c>
    </row>
    <row r="23" spans="1:5" s="4" customFormat="1" ht="30.75" customHeight="1">
      <c r="A23" s="19">
        <v>2282</v>
      </c>
      <c r="B23" s="20" t="s">
        <v>24</v>
      </c>
      <c r="C23" s="8">
        <v>40480.022</v>
      </c>
      <c r="D23" s="8">
        <f>E23-C23</f>
        <v>22470.878000000004</v>
      </c>
      <c r="E23" s="8">
        <v>62950.9</v>
      </c>
    </row>
    <row r="24" spans="1:5" s="4" customFormat="1" ht="13.5" customHeight="1">
      <c r="A24" s="19">
        <v>2410</v>
      </c>
      <c r="B24" s="20" t="s">
        <v>25</v>
      </c>
      <c r="C24" s="9">
        <v>0</v>
      </c>
      <c r="D24" s="9">
        <f>SUM(E24-C24)</f>
        <v>0</v>
      </c>
      <c r="E24" s="9">
        <v>0</v>
      </c>
    </row>
    <row r="25" spans="1:5" s="4" customFormat="1" ht="13.5" customHeight="1">
      <c r="A25" s="19">
        <v>2420</v>
      </c>
      <c r="B25" s="20" t="s">
        <v>26</v>
      </c>
      <c r="C25" s="9">
        <v>0</v>
      </c>
      <c r="D25" s="9">
        <f>SUM(E25-C25)</f>
        <v>0</v>
      </c>
      <c r="E25" s="9">
        <v>0</v>
      </c>
    </row>
    <row r="26" spans="1:5" s="4" customFormat="1" ht="13.5" customHeight="1">
      <c r="A26" s="19">
        <v>2610</v>
      </c>
      <c r="B26" s="20" t="s">
        <v>54</v>
      </c>
      <c r="C26" s="9">
        <v>1252.989</v>
      </c>
      <c r="D26" s="9">
        <f>E26-C26</f>
        <v>0</v>
      </c>
      <c r="E26" s="9">
        <v>1252.989</v>
      </c>
    </row>
    <row r="27" spans="1:5" s="4" customFormat="1" ht="15" customHeight="1">
      <c r="A27" s="21">
        <v>2620</v>
      </c>
      <c r="B27" s="22" t="s">
        <v>27</v>
      </c>
      <c r="C27" s="9">
        <v>0</v>
      </c>
      <c r="D27" s="9">
        <f>SUM(E27-C27)</f>
        <v>0</v>
      </c>
      <c r="E27" s="9">
        <v>0</v>
      </c>
    </row>
    <row r="28" spans="1:5" s="4" customFormat="1" ht="24.75" customHeight="1">
      <c r="A28" s="19">
        <v>2630</v>
      </c>
      <c r="B28" s="20" t="s">
        <v>28</v>
      </c>
      <c r="C28" s="9">
        <v>0</v>
      </c>
      <c r="D28" s="9">
        <f>SUM(E28-C28)</f>
        <v>0</v>
      </c>
      <c r="E28" s="9">
        <v>0</v>
      </c>
    </row>
    <row r="29" spans="1:5" s="4" customFormat="1" ht="14.25" customHeight="1">
      <c r="A29" s="19">
        <v>2710</v>
      </c>
      <c r="B29" s="20" t="s">
        <v>29</v>
      </c>
      <c r="C29" s="9">
        <v>402.4</v>
      </c>
      <c r="D29" s="9">
        <f>E29-C29</f>
        <v>16.400000000000034</v>
      </c>
      <c r="E29" s="9">
        <v>418.8</v>
      </c>
    </row>
    <row r="30" spans="1:5" s="4" customFormat="1" ht="12.75" customHeight="1">
      <c r="A30" s="19">
        <v>2720</v>
      </c>
      <c r="B30" s="20" t="s">
        <v>30</v>
      </c>
      <c r="C30" s="9">
        <v>10964.463</v>
      </c>
      <c r="D30" s="9">
        <f>E30-C30</f>
        <v>0.037000000000261934</v>
      </c>
      <c r="E30" s="9">
        <v>10964.5</v>
      </c>
    </row>
    <row r="31" spans="1:6" s="4" customFormat="1" ht="13.5" customHeight="1">
      <c r="A31" s="19">
        <v>2730</v>
      </c>
      <c r="B31" s="20" t="s">
        <v>31</v>
      </c>
      <c r="C31" s="9">
        <v>98773.616</v>
      </c>
      <c r="D31" s="9">
        <f>E31-C31</f>
        <v>128.9840000000113</v>
      </c>
      <c r="E31" s="9">
        <v>98902.6</v>
      </c>
      <c r="F31" s="5"/>
    </row>
    <row r="32" spans="1:5" s="4" customFormat="1" ht="12.75">
      <c r="A32" s="19">
        <v>2800</v>
      </c>
      <c r="B32" s="20" t="s">
        <v>32</v>
      </c>
      <c r="C32" s="9">
        <v>107.103</v>
      </c>
      <c r="D32" s="9">
        <f>SUM(E32-C32)</f>
        <v>72.597</v>
      </c>
      <c r="E32" s="9">
        <v>179.7</v>
      </c>
    </row>
    <row r="33" spans="1:5" s="4" customFormat="1" ht="12.75" customHeight="1">
      <c r="A33" s="19">
        <v>3110</v>
      </c>
      <c r="B33" s="20" t="s">
        <v>33</v>
      </c>
      <c r="C33" s="9">
        <v>0</v>
      </c>
      <c r="D33" s="9">
        <f>E33-C33</f>
        <v>0</v>
      </c>
      <c r="E33" s="9">
        <v>0</v>
      </c>
    </row>
    <row r="34" spans="1:5" s="4" customFormat="1" ht="15.75" customHeight="1">
      <c r="A34" s="19">
        <v>3121</v>
      </c>
      <c r="B34" s="20" t="s">
        <v>34</v>
      </c>
      <c r="C34" s="9">
        <v>0</v>
      </c>
      <c r="D34" s="9">
        <f>E34-C34</f>
        <v>0</v>
      </c>
      <c r="E34" s="9">
        <v>0</v>
      </c>
    </row>
    <row r="35" spans="1:5" s="4" customFormat="1" ht="15.75" customHeight="1">
      <c r="A35" s="19">
        <v>3122</v>
      </c>
      <c r="B35" s="20" t="s">
        <v>35</v>
      </c>
      <c r="C35" s="9">
        <v>0</v>
      </c>
      <c r="D35" s="9">
        <f>E35-C35</f>
        <v>0</v>
      </c>
      <c r="E35" s="9">
        <v>0</v>
      </c>
    </row>
    <row r="36" spans="1:5" s="4" customFormat="1" ht="16.5" customHeight="1">
      <c r="A36" s="19">
        <v>3131</v>
      </c>
      <c r="B36" s="20" t="s">
        <v>36</v>
      </c>
      <c r="C36" s="9">
        <v>0</v>
      </c>
      <c r="D36" s="9">
        <f>SUM(E36-C36)</f>
        <v>0</v>
      </c>
      <c r="E36" s="9">
        <v>0</v>
      </c>
    </row>
    <row r="37" spans="1:5" s="4" customFormat="1" ht="14.25" customHeight="1">
      <c r="A37" s="19">
        <v>3132</v>
      </c>
      <c r="B37" s="20" t="s">
        <v>37</v>
      </c>
      <c r="C37" s="9">
        <v>0</v>
      </c>
      <c r="D37" s="9">
        <f>SUM(E37-C37)</f>
        <v>0</v>
      </c>
      <c r="E37" s="9">
        <v>0</v>
      </c>
    </row>
    <row r="38" spans="1:5" s="4" customFormat="1" ht="16.5" customHeight="1">
      <c r="A38" s="19">
        <v>3141</v>
      </c>
      <c r="B38" s="20" t="s">
        <v>38</v>
      </c>
      <c r="C38" s="9">
        <v>0</v>
      </c>
      <c r="D38" s="9">
        <f>SUM(E38-C38)</f>
        <v>0</v>
      </c>
      <c r="E38" s="9">
        <v>0</v>
      </c>
    </row>
    <row r="39" spans="1:5" s="4" customFormat="1" ht="15.75" customHeight="1">
      <c r="A39" s="19">
        <v>3142</v>
      </c>
      <c r="B39" s="20" t="s">
        <v>39</v>
      </c>
      <c r="C39" s="9">
        <v>0</v>
      </c>
      <c r="D39" s="9">
        <f>E39-C39</f>
        <v>0</v>
      </c>
      <c r="E39" s="9">
        <v>0</v>
      </c>
    </row>
    <row r="40" spans="1:5" s="4" customFormat="1" ht="18" customHeight="1">
      <c r="A40" s="19">
        <v>3143</v>
      </c>
      <c r="B40" s="20" t="s">
        <v>40</v>
      </c>
      <c r="C40" s="9">
        <v>0</v>
      </c>
      <c r="D40" s="9">
        <f>SUM(E40-C40)</f>
        <v>0</v>
      </c>
      <c r="E40" s="9">
        <v>0</v>
      </c>
    </row>
    <row r="41" spans="1:5" s="4" customFormat="1" ht="15.75" customHeight="1">
      <c r="A41" s="19">
        <v>3150</v>
      </c>
      <c r="B41" s="20" t="s">
        <v>41</v>
      </c>
      <c r="C41" s="9">
        <v>0</v>
      </c>
      <c r="D41" s="9">
        <f>SUM(E41-C41)</f>
        <v>0</v>
      </c>
      <c r="E41" s="9">
        <v>0</v>
      </c>
    </row>
    <row r="42" spans="1:5" s="4" customFormat="1" ht="15.75" customHeight="1">
      <c r="A42" s="19">
        <v>3160</v>
      </c>
      <c r="B42" s="20" t="s">
        <v>42</v>
      </c>
      <c r="C42" s="9">
        <v>0</v>
      </c>
      <c r="D42" s="9">
        <f>SUM(E42-C42)</f>
        <v>0</v>
      </c>
      <c r="E42" s="9">
        <v>0</v>
      </c>
    </row>
    <row r="43" spans="1:5" s="4" customFormat="1" ht="15.75" customHeight="1">
      <c r="A43" s="19">
        <v>3210</v>
      </c>
      <c r="B43" s="20" t="s">
        <v>43</v>
      </c>
      <c r="C43" s="9">
        <v>0</v>
      </c>
      <c r="D43" s="9">
        <f>E43-C43</f>
        <v>0</v>
      </c>
      <c r="E43" s="9">
        <v>0</v>
      </c>
    </row>
    <row r="44" spans="1:5" s="4" customFormat="1" ht="17.25" customHeight="1">
      <c r="A44" s="21">
        <v>3220</v>
      </c>
      <c r="B44" s="22" t="s">
        <v>44</v>
      </c>
      <c r="C44" s="9">
        <v>0</v>
      </c>
      <c r="D44" s="9">
        <f>SUM(E44-C44)</f>
        <v>0</v>
      </c>
      <c r="E44" s="9">
        <v>0</v>
      </c>
    </row>
    <row r="45" spans="1:5" s="4" customFormat="1" ht="29.25" customHeight="1">
      <c r="A45" s="19">
        <v>3230</v>
      </c>
      <c r="B45" s="20" t="s">
        <v>45</v>
      </c>
      <c r="C45" s="9">
        <v>0</v>
      </c>
      <c r="D45" s="9">
        <f>SUM(E45-C45)</f>
        <v>0</v>
      </c>
      <c r="E45" s="9">
        <v>0</v>
      </c>
    </row>
    <row r="46" spans="1:5" s="4" customFormat="1" ht="18.75" customHeight="1">
      <c r="A46" s="19">
        <v>3240</v>
      </c>
      <c r="B46" s="20" t="s">
        <v>46</v>
      </c>
      <c r="C46" s="9">
        <v>345.665</v>
      </c>
      <c r="D46" s="9">
        <f>E46-C46</f>
        <v>0.03499999999996817</v>
      </c>
      <c r="E46" s="9">
        <v>345.7</v>
      </c>
    </row>
    <row r="47" spans="1:5" s="4" customFormat="1" ht="12.75">
      <c r="A47" s="23">
        <v>4113</v>
      </c>
      <c r="B47" s="24" t="s">
        <v>47</v>
      </c>
      <c r="C47" s="9">
        <v>0</v>
      </c>
      <c r="D47" s="9">
        <f>SUM(E47-C47)</f>
        <v>0</v>
      </c>
      <c r="E47" s="9">
        <v>0</v>
      </c>
    </row>
    <row r="48" spans="1:5" s="4" customFormat="1" ht="12.75">
      <c r="A48" s="23">
        <v>4210</v>
      </c>
      <c r="B48" s="25" t="s">
        <v>48</v>
      </c>
      <c r="C48" s="9">
        <v>0</v>
      </c>
      <c r="D48" s="9">
        <f>SUM(E48-C48)</f>
        <v>0</v>
      </c>
      <c r="E48" s="9">
        <v>0</v>
      </c>
    </row>
    <row r="49" spans="1:5" s="4" customFormat="1" ht="12.75" customHeight="1">
      <c r="A49" s="26" t="s">
        <v>49</v>
      </c>
      <c r="B49" s="26"/>
      <c r="C49" s="10">
        <f>SUM(C7:C48)</f>
        <v>393991.05999999994</v>
      </c>
      <c r="D49" s="10">
        <v>27348.7</v>
      </c>
      <c r="E49" s="10">
        <f>SUM(E7:E48)</f>
        <v>421339.846</v>
      </c>
    </row>
    <row r="50" spans="1:5" s="4" customFormat="1" ht="15.75">
      <c r="A50" s="27"/>
      <c r="B50" s="28"/>
      <c r="C50" s="29"/>
      <c r="D50" s="7"/>
      <c r="E50" s="29"/>
    </row>
    <row r="51" spans="1:5" s="4" customFormat="1" ht="15.75">
      <c r="A51" s="27" t="s">
        <v>52</v>
      </c>
      <c r="B51" s="28"/>
      <c r="C51" s="6"/>
      <c r="D51" s="7"/>
      <c r="E51" s="30" t="s">
        <v>53</v>
      </c>
    </row>
    <row r="52" spans="1:5" s="4" customFormat="1" ht="12.75">
      <c r="A52" s="18"/>
      <c r="B52" s="18"/>
      <c r="C52" s="18"/>
      <c r="D52" s="18"/>
      <c r="E52" s="18"/>
    </row>
    <row r="53" spans="1:2" s="4" customFormat="1" ht="12.75">
      <c r="A53" s="14"/>
      <c r="B53" s="14"/>
    </row>
    <row r="54" s="4" customFormat="1" ht="12.75"/>
  </sheetData>
  <sheetProtection selectLockedCells="1" selectUnlockedCells="1"/>
  <mergeCells count="9">
    <mergeCell ref="A1:E1"/>
    <mergeCell ref="A2:E2"/>
    <mergeCell ref="A3:E3"/>
    <mergeCell ref="A53:B53"/>
    <mergeCell ref="A5:A6"/>
    <mergeCell ref="B5:B6"/>
    <mergeCell ref="C5:E5"/>
    <mergeCell ref="A52:E52"/>
    <mergeCell ref="A49:B49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Пазінський Сергій Володимирович</dc:creator>
  <cp:keywords/>
  <dc:description/>
  <cp:lastModifiedBy>1900-Zvaop</cp:lastModifiedBy>
  <cp:lastPrinted>2022-02-01T14:48:56Z</cp:lastPrinted>
  <dcterms:created xsi:type="dcterms:W3CDTF">2021-09-02T12:53:08Z</dcterms:created>
  <dcterms:modified xsi:type="dcterms:W3CDTF">2022-02-15T10:57:36Z</dcterms:modified>
  <cp:category/>
  <cp:version/>
  <cp:contentType/>
  <cp:contentStatus/>
</cp:coreProperties>
</file>