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'Лист1'!$A$1:$E$55</definedName>
  </definedNames>
  <calcPr calcMode="manual" fullCalcOnLoad="1"/>
</workbook>
</file>

<file path=xl/sharedStrings.xml><?xml version="1.0" encoding="utf-8"?>
<sst xmlns="http://schemas.openxmlformats.org/spreadsheetml/2006/main" count="55" uniqueCount="55">
  <si>
    <t>про касові видатки та кредитування  державного бюджету в розрізі економічної класифікації</t>
  </si>
  <si>
    <t>тис.грн</t>
  </si>
  <si>
    <t>КЕКВ</t>
  </si>
  <si>
    <t>Найменування видатків</t>
  </si>
  <si>
    <t>Державний бюджет</t>
  </si>
  <si>
    <t>Касові видатки загального фонду з початку року</t>
  </si>
  <si>
    <t>Касові видатки спеціальногофонду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</si>
  <si>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</si>
  <si>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</si>
  <si>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</si>
  <si>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</si>
  <si>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</si>
  <si>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</si>
  <si>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</si>
  <si>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</si>
  <si>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</si>
  <si>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</si>
  <si>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</si>
  <si>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</si>
  <si>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</si>
  <si>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</si>
  <si>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</si>
  <si>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</si>
  <si>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</si>
  <si>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</si>
  <si>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</si>
  <si>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</si>
  <si>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</si>
  <si>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</si>
  <si>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</si>
  <si>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</si>
  <si>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</si>
  <si>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</si>
  <si>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</si>
  <si>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</si>
  <si>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</si>
  <si>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</si>
  <si>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</si>
  <si>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</si>
  <si>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</si>
  <si>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</si>
  <si>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</si>
  <si>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</si>
  <si>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</si>
  <si>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</si>
  <si>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</si>
  <si>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</si>
  <si>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</si>
  <si>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</si>
  <si>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Начальник управління консолідованої звітності</t>
  </si>
  <si>
    <t>Всього</t>
  </si>
  <si>
    <t>ІНФОРМАЦІЯ</t>
  </si>
  <si>
    <t>Марія МАЛЬОВАНА</t>
  </si>
  <si>
    <t xml:space="preserve">станом  на 01.12.2021  </t>
  </si>
  <si>
    <t xml:space="preserve">Субсидії та поточні трансферти підприємствам 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</si>
</sst>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\-_р_._-;_-@_-"/>
    <numFmt numFmtId="173" formatCode="_-* #,##0.00_р_._-;\-* #,##0.00_р_._-;_-* \-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0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5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Fill="1" applyBorder="1" applyAlignment="1">
      <alignment horizontal="center" wrapText="1"/>
    </xf>
    <xf numFmtId="0" fontId="6" fillId="0" borderId="0" xfId="55" applyFont="1" applyFill="1" applyAlignment="1">
      <alignment horizontal="right"/>
      <protection/>
    </xf>
    <xf numFmtId="0" fontId="7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7" fillId="0" borderId="0" xfId="54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54" applyFont="1" applyFill="1" applyBorder="1" applyProtection="1">
      <alignment/>
      <protection/>
    </xf>
    <xf numFmtId="174" fontId="9" fillId="0" borderId="0" xfId="0" applyNumberFormat="1" applyFont="1" applyBorder="1" applyAlignment="1">
      <alignment horizontal="right"/>
    </xf>
    <xf numFmtId="174" fontId="9" fillId="0" borderId="0" xfId="0" applyNumberFormat="1" applyFont="1" applyBorder="1" applyAlignment="1">
      <alignment/>
    </xf>
    <xf numFmtId="49" fontId="9" fillId="0" borderId="10" xfId="53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vertical="top" wrapText="1"/>
    </xf>
    <xf numFmtId="174" fontId="8" fillId="0" borderId="10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174" fontId="8" fillId="0" borderId="10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53" applyFont="1" applyFill="1" applyBorder="1" applyAlignment="1" applyProtection="1">
      <alignment horizontal="center"/>
      <protection/>
    </xf>
    <xf numFmtId="0" fontId="10" fillId="0" borderId="10" xfId="53" applyFont="1" applyFill="1" applyBorder="1" applyAlignment="1" applyProtection="1">
      <alignment wrapText="1"/>
      <protection/>
    </xf>
    <xf numFmtId="0" fontId="8" fillId="0" borderId="10" xfId="53" applyFont="1" applyFill="1" applyBorder="1" applyAlignment="1" applyProtection="1">
      <alignment horizontal="left" wrapText="1"/>
      <protection/>
    </xf>
    <xf numFmtId="0" fontId="8" fillId="0" borderId="10" xfId="54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center"/>
      <protection/>
    </xf>
    <xf numFmtId="174" fontId="9" fillId="0" borderId="10" xfId="0" applyNumberFormat="1" applyFont="1" applyBorder="1" applyAlignment="1">
      <alignment horizontal="right"/>
    </xf>
    <xf numFmtId="174" fontId="9" fillId="0" borderId="1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53" applyNumberFormat="1" applyFont="1" applyFill="1" applyBorder="1" applyAlignment="1" applyProtection="1">
      <alignment horizontal="center" vertical="center" wrapText="1"/>
      <protection/>
    </xf>
    <xf numFmtId="0" fontId="9" fillId="0" borderId="10" xfId="54" applyFont="1" applyFill="1" applyBorder="1" applyAlignment="1" applyProtection="1">
      <alignment horizontal="center" vertical="center" wrapText="1"/>
      <protection/>
    </xf>
    <xf numFmtId="0" fontId="7" fillId="0" borderId="0" xfId="54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4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Розподіл (2)" xfId="63"/>
    <cellStyle name="Тысячи_Розподіл (2)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view="pageBreakPreview" zoomScale="110" zoomScaleSheetLayoutView="110" zoomScalePageLayoutView="0" workbookViewId="0" topLeftCell="A1">
      <selection activeCell="H31" sqref="H31"/>
    </sheetView>
  </sheetViews>
  <sheetFormatPr defaultColWidth="9.00390625" defaultRowHeight="12.75"/>
  <cols>
    <col min="1" max="1" width="6.625" style="1" customWidth="1"/>
    <col min="2" max="2" width="38.875" style="1" customWidth="1"/>
    <col min="3" max="3" width="14.875" style="1" customWidth="1"/>
    <col min="4" max="4" width="17.125" style="1" customWidth="1"/>
    <col min="5" max="5" width="15.875" style="1" customWidth="1"/>
    <col min="6" max="16384" width="9.125" style="1" customWidth="1"/>
  </cols>
  <sheetData>
    <row r="1" spans="3:5" ht="18" customHeight="1">
      <c r="C1" s="2"/>
      <c r="D1" s="2"/>
      <c r="E1" s="3"/>
    </row>
    <row r="2" spans="1:5" ht="15.75">
      <c r="A2" s="33" t="s">
        <v>51</v>
      </c>
      <c r="B2" s="33"/>
      <c r="C2" s="33"/>
      <c r="D2" s="33"/>
      <c r="E2" s="33"/>
    </row>
    <row r="3" spans="1:5" ht="15.75">
      <c r="A3" s="33" t="s">
        <v>0</v>
      </c>
      <c r="B3" s="33"/>
      <c r="C3" s="33"/>
      <c r="D3" s="33"/>
      <c r="E3" s="33"/>
    </row>
    <row r="4" spans="1:5" ht="15.75">
      <c r="A4" s="34" t="s">
        <v>53</v>
      </c>
      <c r="B4" s="34"/>
      <c r="C4" s="34"/>
      <c r="D4" s="34"/>
      <c r="E4" s="34"/>
    </row>
    <row r="5" spans="1:5" ht="11.25" customHeight="1">
      <c r="A5" s="4"/>
      <c r="B5" s="4"/>
      <c r="C5" s="4"/>
      <c r="D5" s="4"/>
      <c r="E5" s="5" t="s">
        <v>1</v>
      </c>
    </row>
    <row r="6" spans="1:5" ht="12" customHeight="1">
      <c r="A6" s="30" t="s">
        <v>2</v>
      </c>
      <c r="B6" s="31" t="s">
        <v>3</v>
      </c>
      <c r="C6" s="32" t="s">
        <v>4</v>
      </c>
      <c r="D6" s="32"/>
      <c r="E6" s="32"/>
    </row>
    <row r="7" spans="1:5" ht="39" customHeight="1">
      <c r="A7" s="30"/>
      <c r="B7" s="31"/>
      <c r="C7" s="13" t="s">
        <v>5</v>
      </c>
      <c r="D7" s="13" t="s">
        <v>6</v>
      </c>
      <c r="E7" s="13" t="s">
        <v>7</v>
      </c>
    </row>
    <row r="8" spans="1:5" s="6" customFormat="1" ht="12.75">
      <c r="A8" s="14">
        <v>2111</v>
      </c>
      <c r="B8" s="15" t="s">
        <v>8</v>
      </c>
      <c r="C8" s="16">
        <v>962960.5</v>
      </c>
      <c r="D8" s="16">
        <v>81499.9</v>
      </c>
      <c r="E8" s="16">
        <f>SUM(C8:D8)</f>
        <v>1044460.4</v>
      </c>
    </row>
    <row r="9" spans="1:5" s="6" customFormat="1" ht="12" customHeight="1">
      <c r="A9" s="14">
        <v>2112</v>
      </c>
      <c r="B9" s="15" t="s">
        <v>9</v>
      </c>
      <c r="C9" s="16">
        <v>1160210.7</v>
      </c>
      <c r="D9" s="16">
        <f>E9-C9</f>
        <v>48.60000000009313</v>
      </c>
      <c r="E9" s="17">
        <v>1160259.3</v>
      </c>
    </row>
    <row r="10" spans="1:5" s="6" customFormat="1" ht="12" customHeight="1">
      <c r="A10" s="14">
        <v>2113</v>
      </c>
      <c r="B10" s="15" t="s">
        <v>10</v>
      </c>
      <c r="C10" s="16">
        <v>149906.2</v>
      </c>
      <c r="D10" s="16">
        <f>E10-C10</f>
        <v>1298.7999999999884</v>
      </c>
      <c r="E10" s="17">
        <v>151205</v>
      </c>
    </row>
    <row r="11" spans="1:5" s="6" customFormat="1" ht="12" customHeight="1">
      <c r="A11" s="14">
        <v>2120</v>
      </c>
      <c r="B11" s="15" t="s">
        <v>11</v>
      </c>
      <c r="C11" s="16">
        <v>417042.1</v>
      </c>
      <c r="D11" s="16">
        <f>E11-C11</f>
        <v>28560.5</v>
      </c>
      <c r="E11" s="17">
        <v>445602.6</v>
      </c>
    </row>
    <row r="12" spans="1:5" s="6" customFormat="1" ht="12" customHeight="1">
      <c r="A12" s="14">
        <v>2210</v>
      </c>
      <c r="B12" s="15" t="s">
        <v>12</v>
      </c>
      <c r="C12" s="16">
        <v>37776.4</v>
      </c>
      <c r="D12" s="16">
        <f>E12-C12</f>
        <v>28198.4</v>
      </c>
      <c r="E12" s="16">
        <v>65974.8</v>
      </c>
    </row>
    <row r="13" spans="1:5" s="6" customFormat="1" ht="13.5" customHeight="1">
      <c r="A13" s="14">
        <v>2220</v>
      </c>
      <c r="B13" s="15" t="s">
        <v>13</v>
      </c>
      <c r="C13" s="18">
        <v>7794.3</v>
      </c>
      <c r="D13" s="16">
        <f>E13-C13</f>
        <v>6044.3</v>
      </c>
      <c r="E13" s="16">
        <v>13838.6</v>
      </c>
    </row>
    <row r="14" spans="1:5" s="6" customFormat="1" ht="12" customHeight="1">
      <c r="A14" s="14">
        <v>2230</v>
      </c>
      <c r="B14" s="15" t="s">
        <v>14</v>
      </c>
      <c r="C14" s="16">
        <v>2431.9</v>
      </c>
      <c r="D14" s="16">
        <f>SUM(E14-C14)</f>
        <v>1233.1</v>
      </c>
      <c r="E14" s="16">
        <v>3665</v>
      </c>
    </row>
    <row r="15" spans="1:5" s="6" customFormat="1" ht="12" customHeight="1">
      <c r="A15" s="14">
        <v>2240</v>
      </c>
      <c r="B15" s="15" t="s">
        <v>15</v>
      </c>
      <c r="C15" s="16">
        <v>61815</v>
      </c>
      <c r="D15" s="16">
        <f>E15-C15</f>
        <v>16128</v>
      </c>
      <c r="E15" s="16">
        <v>77943</v>
      </c>
    </row>
    <row r="16" spans="1:5" s="6" customFormat="1" ht="12.75" customHeight="1">
      <c r="A16" s="14">
        <v>2250</v>
      </c>
      <c r="B16" s="15" t="s">
        <v>16</v>
      </c>
      <c r="C16" s="16">
        <v>9542.6</v>
      </c>
      <c r="D16" s="16">
        <f>SUM(E16-C16)</f>
        <v>321.6999999999989</v>
      </c>
      <c r="E16" s="16">
        <v>9864.3</v>
      </c>
    </row>
    <row r="17" spans="1:5" s="6" customFormat="1" ht="12.75" customHeight="1">
      <c r="A17" s="14">
        <v>2260</v>
      </c>
      <c r="B17" s="15" t="s">
        <v>17</v>
      </c>
      <c r="C17" s="16">
        <v>25334.2</v>
      </c>
      <c r="D17" s="16">
        <f>SUM(E17-C17)</f>
        <v>65.79999999999927</v>
      </c>
      <c r="E17" s="16">
        <v>25400</v>
      </c>
    </row>
    <row r="18" spans="1:5" s="6" customFormat="1" ht="12.75" customHeight="1">
      <c r="A18" s="14">
        <v>2271</v>
      </c>
      <c r="B18" s="15" t="s">
        <v>18</v>
      </c>
      <c r="C18" s="16">
        <v>15991.3</v>
      </c>
      <c r="D18" s="16">
        <f>E18-C18</f>
        <v>1135.6000000000022</v>
      </c>
      <c r="E18" s="16">
        <v>17126.9</v>
      </c>
    </row>
    <row r="19" spans="1:5" s="6" customFormat="1" ht="13.5" customHeight="1">
      <c r="A19" s="14">
        <v>2272</v>
      </c>
      <c r="B19" s="15" t="s">
        <v>19</v>
      </c>
      <c r="C19" s="16">
        <v>3623.1</v>
      </c>
      <c r="D19" s="16">
        <f>SUM(E19-C19)</f>
        <v>334.3000000000002</v>
      </c>
      <c r="E19" s="16">
        <v>3957.4</v>
      </c>
    </row>
    <row r="20" spans="1:5" s="6" customFormat="1" ht="12.75">
      <c r="A20" s="14">
        <v>2273</v>
      </c>
      <c r="B20" s="15" t="s">
        <v>20</v>
      </c>
      <c r="C20" s="16">
        <v>33631.3</v>
      </c>
      <c r="D20" s="16">
        <f>E20-C20</f>
        <v>4334.399999999994</v>
      </c>
      <c r="E20" s="16">
        <v>37965.7</v>
      </c>
    </row>
    <row r="21" spans="1:5" s="6" customFormat="1" ht="13.5" customHeight="1">
      <c r="A21" s="14">
        <v>2274</v>
      </c>
      <c r="B21" s="15" t="s">
        <v>21</v>
      </c>
      <c r="C21" s="16">
        <v>14927.1</v>
      </c>
      <c r="D21" s="16">
        <f>E21-C21</f>
        <v>2447.6000000000004</v>
      </c>
      <c r="E21" s="16">
        <v>17374.7</v>
      </c>
    </row>
    <row r="22" spans="1:5" s="6" customFormat="1" ht="12" customHeight="1">
      <c r="A22" s="14">
        <v>2275</v>
      </c>
      <c r="B22" s="15" t="s">
        <v>22</v>
      </c>
      <c r="C22" s="16">
        <v>2124.2</v>
      </c>
      <c r="D22" s="16">
        <f>SUM(E22-C22)</f>
        <v>253.20000000000027</v>
      </c>
      <c r="E22" s="16">
        <v>2377.4</v>
      </c>
    </row>
    <row r="23" spans="1:5" s="6" customFormat="1" ht="24.75" customHeight="1">
      <c r="A23" s="14">
        <v>2281</v>
      </c>
      <c r="B23" s="15" t="s">
        <v>23</v>
      </c>
      <c r="C23" s="16">
        <v>488350.1</v>
      </c>
      <c r="D23" s="16">
        <f>E23-C23</f>
        <v>3303514.4</v>
      </c>
      <c r="E23" s="16">
        <v>3791864.5</v>
      </c>
    </row>
    <row r="24" spans="1:5" s="6" customFormat="1" ht="30.75" customHeight="1">
      <c r="A24" s="14">
        <v>2282</v>
      </c>
      <c r="B24" s="15" t="s">
        <v>24</v>
      </c>
      <c r="C24" s="16">
        <v>581104.6</v>
      </c>
      <c r="D24" s="16">
        <f>E24-C24</f>
        <v>567882.0000000001</v>
      </c>
      <c r="E24" s="16">
        <v>1148986.6</v>
      </c>
    </row>
    <row r="25" spans="1:5" s="6" customFormat="1" ht="13.5" customHeight="1">
      <c r="A25" s="14">
        <v>2410</v>
      </c>
      <c r="B25" s="15" t="s">
        <v>25</v>
      </c>
      <c r="C25" s="16">
        <v>0</v>
      </c>
      <c r="D25" s="16">
        <v>0</v>
      </c>
      <c r="E25" s="16">
        <v>0</v>
      </c>
    </row>
    <row r="26" spans="1:5" s="6" customFormat="1" ht="13.5" customHeight="1">
      <c r="A26" s="14">
        <v>2420</v>
      </c>
      <c r="B26" s="15" t="s">
        <v>26</v>
      </c>
      <c r="C26" s="16">
        <v>0</v>
      </c>
      <c r="D26" s="16">
        <v>0</v>
      </c>
      <c r="E26" s="16">
        <v>0</v>
      </c>
    </row>
    <row r="27" spans="1:5" s="6" customFormat="1" ht="13.5" customHeight="1">
      <c r="A27" s="14">
        <v>2610</v>
      </c>
      <c r="B27" s="15" t="s">
        <v>54</v>
      </c>
      <c r="C27" s="16">
        <v>36496.6</v>
      </c>
      <c r="D27" s="16">
        <f>E27-C27</f>
        <v>89.20000000000437</v>
      </c>
      <c r="E27" s="16">
        <v>36585.8</v>
      </c>
    </row>
    <row r="28" spans="1:5" s="6" customFormat="1" ht="15" customHeight="1">
      <c r="A28" s="19">
        <v>2620</v>
      </c>
      <c r="B28" s="20" t="s">
        <v>27</v>
      </c>
      <c r="C28" s="16">
        <v>0</v>
      </c>
      <c r="D28" s="16">
        <v>0</v>
      </c>
      <c r="E28" s="16">
        <v>0</v>
      </c>
    </row>
    <row r="29" spans="1:5" s="6" customFormat="1" ht="24.75" customHeight="1">
      <c r="A29" s="14">
        <v>2630</v>
      </c>
      <c r="B29" s="15" t="s">
        <v>28</v>
      </c>
      <c r="C29" s="16">
        <v>0</v>
      </c>
      <c r="D29" s="16">
        <v>0</v>
      </c>
      <c r="E29" s="16">
        <v>0</v>
      </c>
    </row>
    <row r="30" spans="1:5" s="6" customFormat="1" ht="14.25" customHeight="1">
      <c r="A30" s="14">
        <v>2710</v>
      </c>
      <c r="B30" s="15" t="s">
        <v>29</v>
      </c>
      <c r="C30" s="16">
        <v>7758.3</v>
      </c>
      <c r="D30" s="16">
        <f>E30-C30</f>
        <v>189.59999999999945</v>
      </c>
      <c r="E30" s="16">
        <v>7947.9</v>
      </c>
    </row>
    <row r="31" spans="1:5" s="6" customFormat="1" ht="12.75" customHeight="1">
      <c r="A31" s="14">
        <v>2720</v>
      </c>
      <c r="B31" s="15" t="s">
        <v>30</v>
      </c>
      <c r="C31" s="16">
        <v>95608.4</v>
      </c>
      <c r="D31" s="16">
        <f>E31-C31</f>
        <v>0</v>
      </c>
      <c r="E31" s="16">
        <v>95608.4</v>
      </c>
    </row>
    <row r="32" spans="1:5" s="6" customFormat="1" ht="13.5" customHeight="1">
      <c r="A32" s="14">
        <v>2730</v>
      </c>
      <c r="B32" s="15" t="s">
        <v>31</v>
      </c>
      <c r="C32" s="16">
        <v>2573758.9</v>
      </c>
      <c r="D32" s="16">
        <f>E32-C32</f>
        <v>3265.8000000002794</v>
      </c>
      <c r="E32" s="16">
        <v>2577024.7</v>
      </c>
    </row>
    <row r="33" spans="1:5" s="6" customFormat="1" ht="12.75">
      <c r="A33" s="14">
        <v>2800</v>
      </c>
      <c r="B33" s="15" t="s">
        <v>32</v>
      </c>
      <c r="C33" s="16">
        <v>7378.3</v>
      </c>
      <c r="D33" s="16">
        <f>SUM(E33-C33)</f>
        <v>1481.8000000000002</v>
      </c>
      <c r="E33" s="16">
        <v>8860.1</v>
      </c>
    </row>
    <row r="34" spans="1:5" s="6" customFormat="1" ht="12.75" customHeight="1">
      <c r="A34" s="14">
        <v>3110</v>
      </c>
      <c r="B34" s="15" t="s">
        <v>33</v>
      </c>
      <c r="C34" s="16">
        <v>6023.7</v>
      </c>
      <c r="D34" s="16">
        <f>E34-C34</f>
        <v>9021.2</v>
      </c>
      <c r="E34" s="16">
        <v>15044.9</v>
      </c>
    </row>
    <row r="35" spans="1:5" s="6" customFormat="1" ht="15.75" customHeight="1">
      <c r="A35" s="14">
        <v>3121</v>
      </c>
      <c r="B35" s="15" t="s">
        <v>34</v>
      </c>
      <c r="C35" s="16">
        <v>3335.4</v>
      </c>
      <c r="D35" s="16">
        <f>E35-C35</f>
        <v>2119.2999999999997</v>
      </c>
      <c r="E35" s="16">
        <v>5454.7</v>
      </c>
    </row>
    <row r="36" spans="1:5" s="6" customFormat="1" ht="15.75" customHeight="1">
      <c r="A36" s="14">
        <v>3122</v>
      </c>
      <c r="B36" s="15" t="s">
        <v>35</v>
      </c>
      <c r="C36" s="16">
        <v>61757.1</v>
      </c>
      <c r="D36" s="16">
        <f>E36-C36</f>
        <v>12504.599999999999</v>
      </c>
      <c r="E36" s="16">
        <v>74261.7</v>
      </c>
    </row>
    <row r="37" spans="1:5" s="6" customFormat="1" ht="16.5" customHeight="1">
      <c r="A37" s="14">
        <v>3131</v>
      </c>
      <c r="B37" s="15" t="s">
        <v>36</v>
      </c>
      <c r="C37" s="16">
        <v>6955.6</v>
      </c>
      <c r="D37" s="16">
        <f>SUM(E37-C37)</f>
        <v>0</v>
      </c>
      <c r="E37" s="16">
        <v>6955.6</v>
      </c>
    </row>
    <row r="38" spans="1:5" s="6" customFormat="1" ht="14.25" customHeight="1">
      <c r="A38" s="14">
        <v>3132</v>
      </c>
      <c r="B38" s="15" t="s">
        <v>37</v>
      </c>
      <c r="C38" s="16">
        <v>87712</v>
      </c>
      <c r="D38" s="16">
        <f>SUM(E38-C38)</f>
        <v>1688.8999999999942</v>
      </c>
      <c r="E38" s="16">
        <v>89400.9</v>
      </c>
    </row>
    <row r="39" spans="1:5" s="6" customFormat="1" ht="16.5" customHeight="1">
      <c r="A39" s="14">
        <v>3141</v>
      </c>
      <c r="B39" s="15" t="s">
        <v>38</v>
      </c>
      <c r="C39" s="16">
        <v>0</v>
      </c>
      <c r="D39" s="16">
        <f>SUM(E39-C39)</f>
        <v>0</v>
      </c>
      <c r="E39" s="16">
        <v>0</v>
      </c>
    </row>
    <row r="40" spans="1:5" s="6" customFormat="1" ht="15.75" customHeight="1">
      <c r="A40" s="14">
        <v>3142</v>
      </c>
      <c r="B40" s="15" t="s">
        <v>39</v>
      </c>
      <c r="C40" s="16">
        <v>19591.4</v>
      </c>
      <c r="D40" s="16">
        <f>E40-C40</f>
        <v>65.19999999999709</v>
      </c>
      <c r="E40" s="16">
        <v>19656.6</v>
      </c>
    </row>
    <row r="41" spans="1:5" s="6" customFormat="1" ht="18" customHeight="1">
      <c r="A41" s="14">
        <v>3143</v>
      </c>
      <c r="B41" s="15" t="s">
        <v>40</v>
      </c>
      <c r="C41" s="16">
        <v>0</v>
      </c>
      <c r="D41" s="16">
        <f>SUM(E41-C41)</f>
        <v>12273.6</v>
      </c>
      <c r="E41" s="16">
        <v>12273.6</v>
      </c>
    </row>
    <row r="42" spans="1:5" s="6" customFormat="1" ht="15.75" customHeight="1">
      <c r="A42" s="14">
        <v>3150</v>
      </c>
      <c r="B42" s="15" t="s">
        <v>41</v>
      </c>
      <c r="C42" s="16">
        <v>0</v>
      </c>
      <c r="D42" s="16">
        <f>SUM(E42-C42)</f>
        <v>0</v>
      </c>
      <c r="E42" s="16">
        <v>0</v>
      </c>
    </row>
    <row r="43" spans="1:5" s="6" customFormat="1" ht="15.75" customHeight="1">
      <c r="A43" s="14">
        <v>3160</v>
      </c>
      <c r="B43" s="15" t="s">
        <v>42</v>
      </c>
      <c r="C43" s="16">
        <v>0</v>
      </c>
      <c r="D43" s="16">
        <f>SUM(E43-C43)</f>
        <v>2224.7</v>
      </c>
      <c r="E43" s="16">
        <v>2224.7</v>
      </c>
    </row>
    <row r="44" spans="1:5" s="6" customFormat="1" ht="15.75" customHeight="1">
      <c r="A44" s="14">
        <v>3210</v>
      </c>
      <c r="B44" s="15" t="s">
        <v>43</v>
      </c>
      <c r="C44" s="16">
        <v>259385.9</v>
      </c>
      <c r="D44" s="16">
        <f>E44-C44</f>
        <v>262903.4</v>
      </c>
      <c r="E44" s="16">
        <v>522289.3</v>
      </c>
    </row>
    <row r="45" spans="1:5" s="6" customFormat="1" ht="17.25" customHeight="1">
      <c r="A45" s="19">
        <v>3220</v>
      </c>
      <c r="B45" s="20" t="s">
        <v>44</v>
      </c>
      <c r="C45" s="16">
        <v>0</v>
      </c>
      <c r="D45" s="16">
        <f>SUM(E45-C45)</f>
        <v>0</v>
      </c>
      <c r="E45" s="16">
        <v>0</v>
      </c>
    </row>
    <row r="46" spans="1:5" s="6" customFormat="1" ht="26.25" customHeight="1">
      <c r="A46" s="14">
        <v>3230</v>
      </c>
      <c r="B46" s="15" t="s">
        <v>45</v>
      </c>
      <c r="C46" s="16">
        <v>0</v>
      </c>
      <c r="D46" s="16">
        <f>SUM(E46-C46)</f>
        <v>0</v>
      </c>
      <c r="E46" s="16">
        <v>0</v>
      </c>
    </row>
    <row r="47" spans="1:5" s="6" customFormat="1" ht="15" customHeight="1">
      <c r="A47" s="14">
        <v>3240</v>
      </c>
      <c r="B47" s="15" t="s">
        <v>46</v>
      </c>
      <c r="C47" s="16">
        <v>6997.6</v>
      </c>
      <c r="D47" s="16">
        <f>E47-C47</f>
        <v>1682.199999999999</v>
      </c>
      <c r="E47" s="16">
        <v>8679.8</v>
      </c>
    </row>
    <row r="48" spans="1:5" s="6" customFormat="1" ht="12.75">
      <c r="A48" s="21">
        <v>4113</v>
      </c>
      <c r="B48" s="22" t="s">
        <v>47</v>
      </c>
      <c r="C48" s="16">
        <v>17.4</v>
      </c>
      <c r="D48" s="16">
        <f>SUM(E48-C48)</f>
        <v>1210</v>
      </c>
      <c r="E48" s="16">
        <v>1227.4</v>
      </c>
    </row>
    <row r="49" spans="1:5" s="6" customFormat="1" ht="12.75">
      <c r="A49" s="21">
        <v>4210</v>
      </c>
      <c r="B49" s="23" t="s">
        <v>48</v>
      </c>
      <c r="C49" s="16">
        <v>0</v>
      </c>
      <c r="D49" s="16">
        <v>0</v>
      </c>
      <c r="E49" s="16">
        <v>0</v>
      </c>
    </row>
    <row r="50" spans="1:5" s="6" customFormat="1" ht="15.75">
      <c r="A50" s="24"/>
      <c r="B50" s="25" t="s">
        <v>50</v>
      </c>
      <c r="C50" s="26">
        <f>SUM(C8:C49)</f>
        <v>7147342.200000001</v>
      </c>
      <c r="D50" s="27">
        <f>SUM(D8:D49)</f>
        <v>4354020.1000000015</v>
      </c>
      <c r="E50" s="27">
        <f>SUM(C50:D50)</f>
        <v>11501362.300000003</v>
      </c>
    </row>
    <row r="51" spans="1:5" s="6" customFormat="1" ht="15.75">
      <c r="A51" s="10"/>
      <c r="B51" s="7"/>
      <c r="C51" s="11"/>
      <c r="D51" s="12"/>
      <c r="E51" s="12"/>
    </row>
    <row r="52" spans="1:5" s="6" customFormat="1" ht="15.75">
      <c r="A52" s="10"/>
      <c r="B52" s="7"/>
      <c r="C52" s="11"/>
      <c r="D52" s="12"/>
      <c r="E52" s="12"/>
    </row>
    <row r="53" spans="1:5" s="6" customFormat="1" ht="12.75">
      <c r="A53" s="28" t="s">
        <v>49</v>
      </c>
      <c r="B53" s="28"/>
      <c r="D53" s="29" t="s">
        <v>52</v>
      </c>
      <c r="E53" s="29"/>
    </row>
    <row r="54" spans="1:5" s="6" customFormat="1" ht="12.75">
      <c r="A54" s="8"/>
      <c r="B54" s="8"/>
      <c r="D54" s="9"/>
      <c r="E54" s="9"/>
    </row>
    <row r="55" spans="1:2" s="6" customFormat="1" ht="12.75">
      <c r="A55" s="28"/>
      <c r="B55" s="28"/>
    </row>
    <row r="56" s="6" customFormat="1" ht="12.75"/>
  </sheetData>
  <sheetProtection selectLockedCells="1" selectUnlockedCells="1"/>
  <mergeCells count="9">
    <mergeCell ref="A2:E2"/>
    <mergeCell ref="A3:E3"/>
    <mergeCell ref="A4:E4"/>
    <mergeCell ref="A53:B53"/>
    <mergeCell ref="A55:B55"/>
    <mergeCell ref="D53:E53"/>
    <mergeCell ref="A6:A7"/>
    <mergeCell ref="B6:B7"/>
    <mergeCell ref="C6:E6"/>
  </mergeCells>
  <printOptions horizontalCentered="1"/>
  <pageMargins left="0.984251968503937" right="0.3937007874015748" top="0" bottom="0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1900-Zvaop</cp:lastModifiedBy>
  <cp:lastPrinted>2021-12-02T12:24:59Z</cp:lastPrinted>
  <dcterms:created xsi:type="dcterms:W3CDTF">2021-09-02T12:53:08Z</dcterms:created>
  <dcterms:modified xsi:type="dcterms:W3CDTF">2021-12-14T16:24:55Z</dcterms:modified>
  <cp:category/>
  <cp:version/>
  <cp:contentType/>
  <cp:contentStatus/>
</cp:coreProperties>
</file>