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10FE6388-1E2E-4BA9-92BA-273B90A39648}" xr6:coauthVersionLast="37" xr6:coauthVersionMax="37" xr10:uidLastSave="{00000000-0000-0000-0000-000000000000}"/>
  <bookViews>
    <workbookView xWindow="0" yWindow="0" windowWidth="28800" windowHeight="13620" xr2:uid="{00000000-000D-0000-FFFF-FFFF00000000}"/>
  </bookViews>
  <sheets>
    <sheet name="Лист1" sheetId="1" r:id="rId1"/>
    <sheet name="Лист2" sheetId="2" r:id="rId2"/>
    <sheet name="Лист3" sheetId="3" r:id="rId3"/>
  </sheets>
  <calcPr calcId="179021"/>
</workbook>
</file>

<file path=xl/calcChain.xml><?xml version="1.0" encoding="utf-8"?>
<calcChain xmlns="http://schemas.openxmlformats.org/spreadsheetml/2006/main">
  <c r="D8" i="1" l="1"/>
  <c r="B7" i="1"/>
  <c r="D7" i="1" s="1"/>
  <c r="E7" i="1" l="1"/>
  <c r="F7" i="1" l="1"/>
  <c r="G7" i="1" l="1"/>
  <c r="H7" i="1" l="1"/>
  <c r="I7" i="1" l="1"/>
  <c r="H12" i="1"/>
  <c r="J7" i="1" l="1"/>
  <c r="I12" i="1"/>
  <c r="K7" i="1" l="1"/>
  <c r="L7" i="1" l="1"/>
  <c r="K12" i="1"/>
  <c r="M7" i="1" l="1"/>
  <c r="N7" i="1" l="1"/>
  <c r="P7" i="1" l="1"/>
  <c r="N12" i="1"/>
  <c r="Q7" i="1" l="1"/>
  <c r="P12" i="1"/>
  <c r="R7" i="1" l="1"/>
</calcChain>
</file>

<file path=xl/sharedStrings.xml><?xml version="1.0" encoding="utf-8"?>
<sst xmlns="http://schemas.openxmlformats.org/spreadsheetml/2006/main" count="30" uniqueCount="30">
  <si>
    <t>КПКВК</t>
  </si>
  <si>
    <t>Найменування розпорядника (одержувача) бюджетних коштів</t>
  </si>
  <si>
    <t>Обсяги асигнувань, грн.</t>
  </si>
  <si>
    <t>Кількість посад (шт. одиниць)</t>
  </si>
  <si>
    <t>ВСЬОГО</t>
  </si>
  <si>
    <t>в тому числі за економічною класифікацією видатків</t>
  </si>
  <si>
    <t>Заробітна плата</t>
  </si>
  <si>
    <t>Нарахування на зарплату</t>
  </si>
  <si>
    <t>Предмети, матеріали, обладнання,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</si>
  <si>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</si>
  <si>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</si>
  <si>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</si>
  <si>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</si>
  <si>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</si>
  <si>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</si>
  <si>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Оплатат електроенергії</t>
  </si>
  <si>
    <t>Оплата природного газу</t>
  </si>
  <si>
    <t>Оплата інших енергоносіїв</t>
  </si>
  <si>
    <t>Разом</t>
  </si>
  <si>
    <t>Разом по бюджетних установах</t>
  </si>
  <si>
    <t>Разом по одержувачах</t>
  </si>
  <si>
    <t>Всього</t>
  </si>
  <si>
    <t>Департамент цифрової трансформації ТОДА</t>
  </si>
  <si>
    <t>КП "Тернопільський інформаційно-аналітичний центр"</t>
  </si>
  <si>
    <t>Директор департаменту</t>
  </si>
  <si>
    <t>капітальні видатки</t>
  </si>
  <si>
    <t>Трофимук О.О,</t>
  </si>
  <si>
    <t>Звіт про касові видатки загального  обласного бюджету за  І квартал   2022 року</t>
  </si>
  <si>
    <t>Затверджений обсяг  видатків на 2022рік</t>
  </si>
  <si>
    <t>Олександр  ШЛАПАК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</si>
</sst>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22]General"/>
    <numFmt numFmtId="165" formatCode="#,##0.0"/>
  </numFmts>
  <fonts count="1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indexed="10"/>
      <name val="Calibri"/>
      <family val="2"/>
      <charset val="204"/>
    </font>
    <font>
      <b/>
      <sz val="1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Imprint MT Shadow"/>
      <family val="5"/>
    </font>
    <font>
      <b/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7" fillId="0" borderId="0"/>
    <xf numFmtId="0" fontId="11" fillId="0" borderId="0"/>
  </cellStyleXfs>
  <cellXfs count="63">
    <xf numFmtId="0" fontId="0" fillId="0" borderId="0" xfId="0"/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1" fillId="0" borderId="0" xfId="0" applyFont="1" applyBorder="1"/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3" fillId="0" borderId="2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/>
    </xf>
    <xf numFmtId="4" fontId="6" fillId="3" borderId="9" xfId="0" applyNumberFormat="1" applyFont="1" applyFill="1" applyBorder="1" applyAlignment="1">
      <alignment horizontal="center" vertical="center" wrapText="1"/>
    </xf>
    <xf numFmtId="4" fontId="6" fillId="3" borderId="6" xfId="0" applyNumberFormat="1" applyFont="1" applyFill="1" applyBorder="1" applyAlignment="1">
      <alignment horizontal="right" vertical="center"/>
    </xf>
    <xf numFmtId="4" fontId="1" fillId="3" borderId="2" xfId="0" applyNumberFormat="1" applyFont="1" applyFill="1" applyBorder="1" applyAlignment="1">
      <alignment horizontal="right" vertical="center"/>
    </xf>
    <xf numFmtId="0" fontId="1" fillId="4" borderId="4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vertical="top" wrapText="1"/>
    </xf>
    <xf numFmtId="4" fontId="6" fillId="4" borderId="9" xfId="0" applyNumberFormat="1" applyFont="1" applyFill="1" applyBorder="1" applyAlignment="1">
      <alignment horizontal="center" vertical="center" wrapText="1"/>
    </xf>
    <xf numFmtId="0" fontId="1" fillId="5" borderId="4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vertical="top" wrapText="1"/>
    </xf>
    <xf numFmtId="4" fontId="6" fillId="5" borderId="6" xfId="0" applyNumberFormat="1" applyFont="1" applyFill="1" applyBorder="1" applyAlignment="1">
      <alignment horizontal="center" vertical="center" wrapText="1"/>
    </xf>
    <xf numFmtId="0" fontId="1" fillId="6" borderId="4" xfId="0" applyNumberFormat="1" applyFont="1" applyFill="1" applyBorder="1" applyAlignment="1">
      <alignment horizontal="center" vertical="center"/>
    </xf>
    <xf numFmtId="0" fontId="6" fillId="6" borderId="2" xfId="0" applyFont="1" applyFill="1" applyBorder="1" applyAlignment="1">
      <alignment vertical="top" wrapText="1"/>
    </xf>
    <xf numFmtId="4" fontId="6" fillId="6" borderId="6" xfId="0" applyNumberFormat="1" applyFont="1" applyFill="1" applyBorder="1" applyAlignment="1">
      <alignment horizontal="center" vertical="center" wrapText="1"/>
    </xf>
    <xf numFmtId="0" fontId="8" fillId="7" borderId="4" xfId="0" applyNumberFormat="1" applyFont="1" applyFill="1" applyBorder="1" applyAlignment="1">
      <alignment horizontal="center" vertical="center"/>
    </xf>
    <xf numFmtId="0" fontId="9" fillId="7" borderId="2" xfId="0" applyFont="1" applyFill="1" applyBorder="1" applyAlignment="1">
      <alignment vertical="top" wrapText="1"/>
    </xf>
    <xf numFmtId="0" fontId="10" fillId="0" borderId="0" xfId="0" applyFont="1"/>
    <xf numFmtId="4" fontId="0" fillId="0" borderId="0" xfId="0" applyNumberFormat="1" applyAlignment="1">
      <alignment horizontal="center" vertical="center"/>
    </xf>
    <xf numFmtId="165" fontId="12" fillId="0" borderId="0" xfId="2" applyNumberFormat="1" applyFont="1" applyFill="1"/>
    <xf numFmtId="0" fontId="13" fillId="0" borderId="0" xfId="0" applyFont="1"/>
    <xf numFmtId="4" fontId="12" fillId="0" borderId="0" xfId="2" applyNumberFormat="1" applyFont="1" applyFill="1" applyAlignment="1">
      <alignment horizontal="center" vertical="center"/>
    </xf>
    <xf numFmtId="165" fontId="14" fillId="0" borderId="0" xfId="2" applyNumberFormat="1" applyFont="1" applyFill="1"/>
    <xf numFmtId="165" fontId="9" fillId="0" borderId="0" xfId="2" applyNumberFormat="1" applyFont="1" applyFill="1" applyAlignment="1">
      <alignment vertical="center"/>
    </xf>
    <xf numFmtId="165" fontId="14" fillId="0" borderId="0" xfId="2" applyNumberFormat="1" applyFont="1" applyFill="1" applyAlignment="1">
      <alignment vertical="center"/>
    </xf>
    <xf numFmtId="165" fontId="6" fillId="0" borderId="0" xfId="2" applyNumberFormat="1" applyFont="1" applyFill="1" applyAlignment="1">
      <alignment vertical="center"/>
    </xf>
    <xf numFmtId="165" fontId="9" fillId="0" borderId="0" xfId="2" applyNumberFormat="1" applyFont="1" applyFill="1" applyAlignment="1">
      <alignment horizontal="right" vertical="center"/>
    </xf>
    <xf numFmtId="4" fontId="15" fillId="0" borderId="0" xfId="0" applyNumberFormat="1" applyFont="1"/>
    <xf numFmtId="4" fontId="0" fillId="0" borderId="0" xfId="0" applyNumberFormat="1"/>
    <xf numFmtId="165" fontId="1" fillId="0" borderId="0" xfId="2" applyNumberFormat="1" applyFont="1" applyFill="1" applyAlignment="1">
      <alignment horizontal="center" vertical="center"/>
    </xf>
    <xf numFmtId="0" fontId="16" fillId="0" borderId="0" xfId="0" applyFont="1"/>
    <xf numFmtId="4" fontId="17" fillId="7" borderId="6" xfId="0" applyNumberFormat="1" applyFont="1" applyFill="1" applyBorder="1" applyAlignment="1">
      <alignment horizontal="center" vertical="center" wrapText="1"/>
    </xf>
    <xf numFmtId="0" fontId="1" fillId="0" borderId="0" xfId="2" applyNumberFormat="1" applyFont="1" applyFill="1" applyAlignment="1">
      <alignment horizontal="center" vertical="center"/>
    </xf>
    <xf numFmtId="165" fontId="9" fillId="0" borderId="0" xfId="2" applyNumberFormat="1" applyFont="1" applyFill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3">
    <cellStyle name="Excel Built-in Normal" xfId="1" xr:uid="{00000000-0005-0000-0000-000000000000}"/>
    <cellStyle name="Звичайний" xfId="0" builtinId="0"/>
    <cellStyle name="Обычный_07_ets12_v3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7"/>
  <sheetViews>
    <sheetView tabSelected="1" zoomScale="62" zoomScaleNormal="62" workbookViewId="0">
      <selection activeCell="G20" sqref="G20"/>
    </sheetView>
  </sheetViews>
  <sheetFormatPr defaultRowHeight="15" x14ac:dyDescent="0.25"/>
  <cols>
    <col min="1" max="1" width="10.7109375" customWidth="1"/>
    <col min="2" max="2" width="28.7109375" customWidth="1"/>
    <col min="3" max="3" width="12.42578125" customWidth="1"/>
    <col min="4" max="4" width="12.140625" customWidth="1"/>
    <col min="5" max="5" width="13" customWidth="1"/>
    <col min="6" max="6" width="12.28515625" customWidth="1"/>
    <col min="7" max="7" width="11" customWidth="1"/>
    <col min="8" max="8" width="8" customWidth="1"/>
    <col min="9" max="9" width="8.42578125" customWidth="1"/>
    <col min="10" max="10" width="7.7109375" customWidth="1"/>
    <col min="11" max="11" width="10" customWidth="1"/>
    <col min="12" max="12" width="8.42578125" customWidth="1"/>
    <col min="13" max="13" width="7.28515625" customWidth="1"/>
    <col min="14" max="14" width="6" customWidth="1"/>
    <col min="15" max="15" width="7" customWidth="1"/>
    <col min="16" max="16" width="5.7109375" customWidth="1"/>
    <col min="17" max="17" width="8.85546875" customWidth="1"/>
  </cols>
  <sheetData>
    <row r="1" spans="1:18" ht="15.75" x14ac:dyDescent="0.25">
      <c r="A1" s="1"/>
      <c r="B1" s="2"/>
      <c r="C1" s="3"/>
      <c r="D1" s="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5"/>
    </row>
    <row r="2" spans="1:18" ht="18.75" x14ac:dyDescent="0.25">
      <c r="A2" s="6"/>
      <c r="B2" s="48" t="s">
        <v>27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ht="18.75" x14ac:dyDescent="0.25">
      <c r="A3" s="7"/>
      <c r="B3" s="8"/>
      <c r="C3" s="9"/>
      <c r="D3" s="49" t="s">
        <v>22</v>
      </c>
      <c r="E3" s="49"/>
      <c r="F3" s="49"/>
      <c r="G3" s="49"/>
      <c r="H3" s="49"/>
      <c r="I3" s="49"/>
      <c r="J3" s="49"/>
      <c r="K3" s="49"/>
      <c r="L3" s="49"/>
      <c r="M3" s="49"/>
      <c r="N3" s="8"/>
      <c r="O3" s="8"/>
      <c r="P3" s="8"/>
      <c r="Q3" s="8"/>
      <c r="R3" s="10"/>
    </row>
    <row r="4" spans="1:18" ht="15.75" x14ac:dyDescent="0.25">
      <c r="A4" s="50" t="s">
        <v>0</v>
      </c>
      <c r="B4" s="51" t="s">
        <v>1</v>
      </c>
      <c r="C4" s="52" t="s">
        <v>28</v>
      </c>
      <c r="D4" s="55" t="s">
        <v>2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7"/>
      <c r="R4" s="58" t="s">
        <v>3</v>
      </c>
    </row>
    <row r="5" spans="1:18" ht="15.75" x14ac:dyDescent="0.25">
      <c r="A5" s="50"/>
      <c r="B5" s="51"/>
      <c r="C5" s="53"/>
      <c r="D5" s="61" t="s">
        <v>4</v>
      </c>
      <c r="E5" s="55" t="s">
        <v>5</v>
      </c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7"/>
      <c r="R5" s="59"/>
    </row>
    <row r="6" spans="1:18" ht="163.5" customHeight="1" x14ac:dyDescent="0.25">
      <c r="A6" s="50"/>
      <c r="B6" s="51"/>
      <c r="C6" s="54"/>
      <c r="D6" s="62"/>
      <c r="E6" s="11" t="s">
        <v>6</v>
      </c>
      <c r="F6" s="11" t="s">
        <v>7</v>
      </c>
      <c r="G6" s="11" t="s">
        <v>8</v>
      </c>
      <c r="H6" s="11" t="s">
        <v>9</v>
      </c>
      <c r="I6" s="11" t="s">
        <v>10</v>
      </c>
      <c r="J6" s="11" t="s">
        <v>11</v>
      </c>
      <c r="K6" s="11" t="s">
        <v>12</v>
      </c>
      <c r="L6" s="11" t="s">
        <v>13</v>
      </c>
      <c r="M6" s="11" t="s">
        <v>14</v>
      </c>
      <c r="N6" s="11" t="s">
        <v>15</v>
      </c>
      <c r="O6" s="11" t="s">
        <v>16</v>
      </c>
      <c r="P6" s="11" t="s">
        <v>17</v>
      </c>
      <c r="Q6" s="11" t="s">
        <v>25</v>
      </c>
      <c r="R6" s="60"/>
    </row>
    <row r="7" spans="1:18" ht="15.75" x14ac:dyDescent="0.25">
      <c r="A7" s="12">
        <v>1</v>
      </c>
      <c r="B7" s="13">
        <f>A7+1</f>
        <v>2</v>
      </c>
      <c r="C7" s="14"/>
      <c r="D7" s="13">
        <f>B7+1</f>
        <v>3</v>
      </c>
      <c r="E7" s="13">
        <f t="shared" ref="E7:R7" si="0">D7+1</f>
        <v>4</v>
      </c>
      <c r="F7" s="13">
        <f t="shared" si="0"/>
        <v>5</v>
      </c>
      <c r="G7" s="13">
        <f t="shared" si="0"/>
        <v>6</v>
      </c>
      <c r="H7" s="13">
        <f t="shared" si="0"/>
        <v>7</v>
      </c>
      <c r="I7" s="13">
        <f t="shared" si="0"/>
        <v>8</v>
      </c>
      <c r="J7" s="13">
        <f t="shared" si="0"/>
        <v>9</v>
      </c>
      <c r="K7" s="13">
        <f t="shared" si="0"/>
        <v>10</v>
      </c>
      <c r="L7" s="13">
        <f t="shared" si="0"/>
        <v>11</v>
      </c>
      <c r="M7" s="13">
        <f t="shared" si="0"/>
        <v>12</v>
      </c>
      <c r="N7" s="13">
        <f t="shared" si="0"/>
        <v>13</v>
      </c>
      <c r="O7" s="13"/>
      <c r="P7" s="13">
        <f>N7+1</f>
        <v>14</v>
      </c>
      <c r="Q7" s="13">
        <f t="shared" si="0"/>
        <v>15</v>
      </c>
      <c r="R7" s="12">
        <f t="shared" si="0"/>
        <v>16</v>
      </c>
    </row>
    <row r="8" spans="1:18" ht="56.25" customHeight="1" x14ac:dyDescent="0.25">
      <c r="A8" s="15">
        <v>2017693</v>
      </c>
      <c r="B8" s="16" t="s">
        <v>23</v>
      </c>
      <c r="C8" s="17">
        <v>950000</v>
      </c>
      <c r="D8" s="18">
        <f>E8+F8+G8+J8+I8+H8+K8+L8+M8+N8+O8+P8+Q8</f>
        <v>153567</v>
      </c>
      <c r="E8" s="19">
        <v>124010</v>
      </c>
      <c r="F8" s="19">
        <v>27445</v>
      </c>
      <c r="G8" s="19"/>
      <c r="H8" s="19"/>
      <c r="I8" s="19"/>
      <c r="J8" s="19"/>
      <c r="K8" s="19">
        <v>2112</v>
      </c>
      <c r="L8" s="19"/>
      <c r="M8" s="19"/>
      <c r="N8" s="19"/>
      <c r="O8" s="19"/>
      <c r="P8" s="19"/>
      <c r="Q8" s="19"/>
      <c r="R8" s="19"/>
    </row>
    <row r="9" spans="1:18" ht="15.75" x14ac:dyDescent="0.25">
      <c r="A9" s="20"/>
      <c r="B9" s="21" t="s">
        <v>18</v>
      </c>
      <c r="C9" s="22">
        <v>950000</v>
      </c>
      <c r="D9" s="22">
        <v>153567</v>
      </c>
      <c r="E9" s="22">
        <v>124010</v>
      </c>
      <c r="F9" s="22">
        <v>27445</v>
      </c>
      <c r="G9" s="22"/>
      <c r="H9" s="22">
        <v>0</v>
      </c>
      <c r="I9" s="22">
        <v>0</v>
      </c>
      <c r="J9" s="22"/>
      <c r="K9" s="22">
        <v>2112</v>
      </c>
      <c r="L9" s="22"/>
      <c r="M9" s="22"/>
      <c r="N9" s="22"/>
      <c r="O9" s="22"/>
      <c r="P9" s="22"/>
      <c r="Q9" s="22"/>
      <c r="R9" s="22"/>
    </row>
    <row r="10" spans="1:18" ht="31.5" x14ac:dyDescent="0.25">
      <c r="A10" s="23"/>
      <c r="B10" s="24" t="s">
        <v>19</v>
      </c>
      <c r="C10" s="25">
        <v>950000</v>
      </c>
      <c r="D10" s="25">
        <v>153567</v>
      </c>
      <c r="E10" s="25">
        <v>124010</v>
      </c>
      <c r="F10" s="25">
        <v>27445</v>
      </c>
      <c r="G10" s="25"/>
      <c r="H10" s="25"/>
      <c r="I10" s="25"/>
      <c r="J10" s="25"/>
      <c r="K10" s="25">
        <v>2112</v>
      </c>
      <c r="L10" s="25"/>
      <c r="M10" s="25"/>
      <c r="N10" s="25"/>
      <c r="O10" s="25"/>
      <c r="P10" s="25"/>
      <c r="Q10" s="25"/>
      <c r="R10" s="25"/>
    </row>
    <row r="11" spans="1:18" ht="15.75" x14ac:dyDescent="0.25">
      <c r="A11" s="26"/>
      <c r="B11" s="27" t="s">
        <v>20</v>
      </c>
      <c r="C11" s="28">
        <v>950000</v>
      </c>
      <c r="D11" s="25">
        <v>153567</v>
      </c>
      <c r="E11" s="25">
        <v>124010</v>
      </c>
      <c r="F11" s="25">
        <v>27445</v>
      </c>
      <c r="G11" s="28"/>
      <c r="H11" s="28">
        <v>0</v>
      </c>
      <c r="I11" s="28">
        <v>0</v>
      </c>
      <c r="J11" s="28"/>
      <c r="K11" s="28">
        <v>2112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/>
      <c r="R11" s="28"/>
    </row>
    <row r="12" spans="1:18" ht="23.25" customHeight="1" x14ac:dyDescent="0.25">
      <c r="A12" s="29"/>
      <c r="B12" s="30" t="s">
        <v>21</v>
      </c>
      <c r="C12" s="45">
        <v>950000</v>
      </c>
      <c r="D12" s="25">
        <v>153567</v>
      </c>
      <c r="E12" s="25">
        <v>124010</v>
      </c>
      <c r="F12" s="25">
        <v>27445</v>
      </c>
      <c r="G12" s="45"/>
      <c r="H12" s="45">
        <f t="shared" ref="H12:P12" si="1">H11+H10</f>
        <v>0</v>
      </c>
      <c r="I12" s="45">
        <f t="shared" si="1"/>
        <v>0</v>
      </c>
      <c r="J12" s="45"/>
      <c r="K12" s="45">
        <f t="shared" si="1"/>
        <v>4224</v>
      </c>
      <c r="L12" s="45">
        <v>0</v>
      </c>
      <c r="M12" s="45">
        <v>0</v>
      </c>
      <c r="N12" s="45">
        <f t="shared" si="1"/>
        <v>0</v>
      </c>
      <c r="O12" s="45">
        <v>0</v>
      </c>
      <c r="P12" s="45">
        <f t="shared" si="1"/>
        <v>0</v>
      </c>
      <c r="Q12" s="45"/>
      <c r="R12" s="45"/>
    </row>
    <row r="13" spans="1:18" x14ac:dyDescent="0.25">
      <c r="A13" s="31"/>
      <c r="C13" s="32"/>
      <c r="D13" s="32"/>
      <c r="E13" s="33"/>
      <c r="F13" s="33"/>
      <c r="G13" s="33"/>
      <c r="H13" s="33"/>
      <c r="I13" s="33"/>
      <c r="J13" s="33"/>
      <c r="K13" s="33"/>
      <c r="R13" s="34"/>
    </row>
    <row r="14" spans="1:18" x14ac:dyDescent="0.25">
      <c r="A14" s="31"/>
      <c r="B14" s="33"/>
      <c r="C14" s="35"/>
      <c r="D14" s="36"/>
      <c r="E14" s="33"/>
      <c r="F14" s="33"/>
      <c r="G14" s="33"/>
      <c r="H14" s="33"/>
      <c r="I14" s="33"/>
      <c r="J14" s="33"/>
      <c r="K14" s="33"/>
      <c r="R14" s="34"/>
    </row>
    <row r="15" spans="1:18" ht="18.75" x14ac:dyDescent="0.25">
      <c r="A15" s="31"/>
      <c r="B15" s="47" t="s">
        <v>24</v>
      </c>
      <c r="C15" s="47"/>
      <c r="D15" s="47"/>
      <c r="E15" s="47"/>
      <c r="F15" s="37" t="s">
        <v>29</v>
      </c>
      <c r="G15" s="37"/>
      <c r="H15" s="38"/>
      <c r="I15" s="38"/>
      <c r="J15" s="39"/>
      <c r="K15" s="40"/>
      <c r="R15" s="34"/>
    </row>
    <row r="16" spans="1:18" x14ac:dyDescent="0.25">
      <c r="A16" s="31"/>
      <c r="C16" s="32"/>
      <c r="D16" s="41"/>
      <c r="E16" s="42"/>
      <c r="F16" s="42"/>
      <c r="R16" s="34"/>
    </row>
    <row r="17" spans="1:18" ht="15.75" x14ac:dyDescent="0.25">
      <c r="A17" s="31"/>
      <c r="B17" s="43" t="s">
        <v>26</v>
      </c>
      <c r="C17" s="46">
        <v>517010</v>
      </c>
      <c r="D17" s="44"/>
      <c r="R17" s="34"/>
    </row>
  </sheetData>
  <mergeCells count="10">
    <mergeCell ref="B15:E15"/>
    <mergeCell ref="B2:R2"/>
    <mergeCell ref="D3:M3"/>
    <mergeCell ref="A4:A6"/>
    <mergeCell ref="B4:B6"/>
    <mergeCell ref="C4:C6"/>
    <mergeCell ref="D4:Q4"/>
    <mergeCell ref="R4:R6"/>
    <mergeCell ref="D5:D6"/>
    <mergeCell ref="E5:Q5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2022-05-06T08:21:17Z</dcterms:modified>
</cp:coreProperties>
</file>