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Загальний фонд 01.12.2022" sheetId="1" r:id="rId1"/>
    <sheet name="Спеціальний фонд 01.12.202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E16" i="1" l="1"/>
  <c r="E10" i="2"/>
  <c r="E7" i="2"/>
  <c r="E15" i="1" l="1"/>
  <c r="E6" i="2" l="1"/>
  <c r="E8" i="2"/>
  <c r="E9" i="2"/>
  <c r="E11" i="2"/>
  <c r="E12" i="2"/>
  <c r="E13" i="2"/>
  <c r="C14" i="2"/>
  <c r="D14" i="2"/>
  <c r="E14" i="2" l="1"/>
  <c r="E7" i="1"/>
  <c r="E14" i="1"/>
  <c r="E13" i="1"/>
  <c r="E12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<sst xmlns="http://schemas.openxmlformats.org/spreadsheetml/2006/main" count="44" uniqueCount="29">
  <si>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</si>
  <si>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</si>
  <si>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</si>
  <si>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</si>
  <si>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</si>
  <si>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</si>
  <si>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</si>
  <si>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</si>
  <si>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</si>
  <si>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</si>
  <si>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</si>
  <si>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</si>
  <si>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</si>
  <si>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</si>
  <si>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</si>
  <si>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</si>
  <si>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</si>
  <si>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</si>
  <si>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</si>
  <si>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 xml:space="preserve">Житлово-комунальне господарство 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</si>
  <si>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</si>
  <si>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</si>
  <si>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</si>
  <si>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</si>
  <si>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</si>
  <si>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</si>
  <si>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Інформація про використання коштів спеціального фонду 
обласного бюджету Тернопільської області на 01.12.2022</t>
  </si>
  <si>
    <t>Касові видатки на 01.12.2022</t>
  </si>
  <si>
    <t>Інформація про використання коштів загального фонду 
обласного бюджету Тернопільської області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</si>
</sst>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zoomScaleNormal="100" workbookViewId="0">
      <selection activeCell="D16" sqref="D16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1" t="s">
        <v>28</v>
      </c>
      <c r="B2" s="21"/>
      <c r="C2" s="21"/>
      <c r="D2" s="21"/>
      <c r="E2" s="21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16</v>
      </c>
    </row>
    <row r="5" spans="1:5" s="17" customFormat="1" ht="60.75" x14ac:dyDescent="0.35">
      <c r="A5" s="15" t="s">
        <v>0</v>
      </c>
      <c r="B5" s="15" t="s">
        <v>17</v>
      </c>
      <c r="C5" s="15" t="s">
        <v>20</v>
      </c>
      <c r="D5" s="15" t="s">
        <v>27</v>
      </c>
      <c r="E5" s="20" t="s">
        <v>25</v>
      </c>
    </row>
    <row r="6" spans="1:5" ht="20.25" x14ac:dyDescent="0.25">
      <c r="A6" s="3" t="s">
        <v>1</v>
      </c>
      <c r="B6" s="4" t="s">
        <v>2</v>
      </c>
      <c r="C6" s="10">
        <v>44964.9</v>
      </c>
      <c r="D6" s="10">
        <v>37331.620000000003</v>
      </c>
      <c r="E6" s="10">
        <f>D6/C6*100</f>
        <v>83.023914208638288</v>
      </c>
    </row>
    <row r="7" spans="1:5" ht="20.25" x14ac:dyDescent="0.25">
      <c r="A7" s="3" t="s">
        <v>3</v>
      </c>
      <c r="B7" s="4" t="s">
        <v>4</v>
      </c>
      <c r="C7" s="10">
        <v>932317.46</v>
      </c>
      <c r="D7" s="10">
        <v>776101.05</v>
      </c>
      <c r="E7" s="10">
        <f>D7/C7*100</f>
        <v>83.244289986803437</v>
      </c>
    </row>
    <row r="8" spans="1:5" ht="20.25" x14ac:dyDescent="0.25">
      <c r="A8" s="3" t="s">
        <v>5</v>
      </c>
      <c r="B8" s="4" t="s">
        <v>6</v>
      </c>
      <c r="C8" s="10">
        <v>244191.65</v>
      </c>
      <c r="D8" s="10">
        <v>177493.47</v>
      </c>
      <c r="E8" s="10">
        <f t="shared" ref="E8:E16" si="0">D8/C8*100</f>
        <v>72.686134026286325</v>
      </c>
    </row>
    <row r="9" spans="1:5" ht="37.5" x14ac:dyDescent="0.25">
      <c r="A9" s="3" t="s">
        <v>7</v>
      </c>
      <c r="B9" s="4" t="s">
        <v>8</v>
      </c>
      <c r="C9" s="10">
        <v>146921.81</v>
      </c>
      <c r="D9" s="10">
        <v>117445.02</v>
      </c>
      <c r="E9" s="10">
        <f t="shared" si="0"/>
        <v>79.937090347580124</v>
      </c>
    </row>
    <row r="10" spans="1:5" ht="20.25" x14ac:dyDescent="0.25">
      <c r="A10" s="3" t="s">
        <v>9</v>
      </c>
      <c r="B10" s="4" t="s">
        <v>10</v>
      </c>
      <c r="C10" s="10">
        <v>136969.29999999999</v>
      </c>
      <c r="D10" s="10">
        <v>119682.84</v>
      </c>
      <c r="E10" s="10">
        <f t="shared" si="0"/>
        <v>87.379317847138012</v>
      </c>
    </row>
    <row r="11" spans="1:5" ht="20.25" x14ac:dyDescent="0.25">
      <c r="A11" s="3" t="s">
        <v>11</v>
      </c>
      <c r="B11" s="4" t="s">
        <v>12</v>
      </c>
      <c r="C11" s="10">
        <v>47719</v>
      </c>
      <c r="D11" s="10">
        <v>38248.06</v>
      </c>
      <c r="E11" s="10">
        <f t="shared" si="0"/>
        <v>80.152685513107983</v>
      </c>
    </row>
    <row r="12" spans="1:5" ht="20.25" x14ac:dyDescent="0.25">
      <c r="A12" s="3" t="s">
        <v>13</v>
      </c>
      <c r="B12" s="4" t="s">
        <v>14</v>
      </c>
      <c r="C12" s="10">
        <v>292.60000000000002</v>
      </c>
      <c r="D12" s="10">
        <v>212.6</v>
      </c>
      <c r="E12" s="10">
        <f t="shared" si="0"/>
        <v>72.658920027341068</v>
      </c>
    </row>
    <row r="13" spans="1:5" ht="20.25" x14ac:dyDescent="0.25">
      <c r="A13" s="19">
        <v>7000</v>
      </c>
      <c r="B13" s="4" t="s">
        <v>22</v>
      </c>
      <c r="C13" s="10">
        <v>358428.24</v>
      </c>
      <c r="D13" s="10">
        <v>327519.46999999997</v>
      </c>
      <c r="E13" s="10">
        <f t="shared" si="0"/>
        <v>91.37658070692197</v>
      </c>
    </row>
    <row r="14" spans="1:5" ht="20.25" x14ac:dyDescent="0.25">
      <c r="A14" s="19">
        <v>8000</v>
      </c>
      <c r="B14" s="4" t="s">
        <v>23</v>
      </c>
      <c r="C14" s="10">
        <v>23732.97</v>
      </c>
      <c r="D14" s="10">
        <v>3050.42</v>
      </c>
      <c r="E14" s="10">
        <f t="shared" si="0"/>
        <v>12.85309002623776</v>
      </c>
    </row>
    <row r="15" spans="1:5" ht="20.25" x14ac:dyDescent="0.25">
      <c r="A15" s="19">
        <v>9000</v>
      </c>
      <c r="B15" s="4" t="s">
        <v>24</v>
      </c>
      <c r="C15" s="10">
        <v>108260.25</v>
      </c>
      <c r="D15" s="10">
        <v>100426.21</v>
      </c>
      <c r="E15" s="10">
        <f t="shared" si="0"/>
        <v>92.763696740031548</v>
      </c>
    </row>
    <row r="16" spans="1:5" s="14" customFormat="1" ht="21" x14ac:dyDescent="0.35">
      <c r="A16" s="12"/>
      <c r="B16" s="13" t="s">
        <v>15</v>
      </c>
      <c r="C16" s="11">
        <f>C6+C7+C8+C9+C10+C11+C12+C13+C14+C15</f>
        <v>2043798.1800000002</v>
      </c>
      <c r="D16" s="11">
        <f t="shared" ref="D16" si="1">D6+D7+D8+D9+D10+D11+D12+D13+D14+D15</f>
        <v>1697510.76</v>
      </c>
      <c r="E16" s="11">
        <f t="shared" si="0"/>
        <v>83.056672454811547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zoomScale="60" zoomScaleNormal="100" workbookViewId="0">
      <selection activeCell="D8" sqref="D8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1" t="s">
        <v>26</v>
      </c>
      <c r="B2" s="21"/>
      <c r="C2" s="21"/>
      <c r="D2" s="21"/>
      <c r="E2" s="21"/>
      <c r="F2" s="8"/>
      <c r="G2" s="8"/>
      <c r="H2" s="6"/>
      <c r="I2" s="6"/>
      <c r="J2" s="6"/>
    </row>
    <row r="3" spans="1:10" ht="18.75" x14ac:dyDescent="0.3">
      <c r="A3" s="22"/>
      <c r="B3" s="22"/>
      <c r="C3" s="22"/>
      <c r="D3" s="22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16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17</v>
      </c>
      <c r="C5" s="15" t="s">
        <v>21</v>
      </c>
      <c r="D5" s="15" t="s">
        <v>27</v>
      </c>
      <c r="E5" s="20" t="s">
        <v>25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94710.433999999994</v>
      </c>
      <c r="D6" s="10">
        <v>69497.649999999994</v>
      </c>
      <c r="E6" s="10">
        <f t="shared" ref="E6:E14" si="0">D6/C6*100</f>
        <v>73.379085138602576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31524.144</v>
      </c>
      <c r="D7" s="10">
        <v>29758.98</v>
      </c>
      <c r="E7" s="10">
        <f t="shared" si="0"/>
        <v>94.400596571313727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32033.635999999999</v>
      </c>
      <c r="D8" s="10">
        <v>24490.81</v>
      </c>
      <c r="E8" s="10">
        <f t="shared" si="0"/>
        <v>76.453419149796176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2001.0039999999999</v>
      </c>
      <c r="D9" s="10">
        <v>1251.19</v>
      </c>
      <c r="E9" s="10">
        <f t="shared" si="0"/>
        <v>62.528110888334062</v>
      </c>
      <c r="F9" s="6"/>
      <c r="G9" s="6"/>
      <c r="H9" s="6"/>
      <c r="I9" s="6"/>
      <c r="J9" s="6"/>
    </row>
    <row r="10" spans="1:10" ht="20.25" x14ac:dyDescent="0.25">
      <c r="A10" s="19">
        <v>6000</v>
      </c>
      <c r="B10" s="4" t="s">
        <v>19</v>
      </c>
      <c r="C10" s="10">
        <v>750</v>
      </c>
      <c r="D10" s="10">
        <v>0</v>
      </c>
      <c r="E10" s="10">
        <f t="shared" si="0"/>
        <v>0</v>
      </c>
      <c r="F10" s="6"/>
      <c r="G10" s="6"/>
      <c r="H10" s="6"/>
      <c r="I10" s="6"/>
      <c r="J10" s="6"/>
    </row>
    <row r="11" spans="1:10" ht="20.25" x14ac:dyDescent="0.25">
      <c r="A11" s="19">
        <v>7000</v>
      </c>
      <c r="B11" s="4" t="s">
        <v>22</v>
      </c>
      <c r="C11" s="10">
        <v>662058.005</v>
      </c>
      <c r="D11" s="10">
        <v>80567.509999999995</v>
      </c>
      <c r="E11" s="10">
        <f t="shared" si="0"/>
        <v>12.169252450923842</v>
      </c>
      <c r="F11" s="6"/>
      <c r="G11" s="6"/>
      <c r="H11" s="6"/>
      <c r="I11" s="6"/>
      <c r="J11" s="6"/>
    </row>
    <row r="12" spans="1:10" ht="20.25" x14ac:dyDescent="0.25">
      <c r="A12" s="19">
        <v>8000</v>
      </c>
      <c r="B12" s="4" t="s">
        <v>23</v>
      </c>
      <c r="C12" s="10">
        <v>7513.3069999999998</v>
      </c>
      <c r="D12" s="10">
        <v>5957.81</v>
      </c>
      <c r="E12" s="10">
        <f t="shared" si="0"/>
        <v>79.296773045477849</v>
      </c>
      <c r="F12" s="6"/>
      <c r="G12" s="6"/>
      <c r="H12" s="6"/>
      <c r="I12" s="6"/>
      <c r="J12" s="6"/>
    </row>
    <row r="13" spans="1:10" ht="20.25" x14ac:dyDescent="0.25">
      <c r="A13" s="19">
        <v>9000</v>
      </c>
      <c r="B13" s="4" t="s">
        <v>24</v>
      </c>
      <c r="C13" s="10">
        <v>12334.89</v>
      </c>
      <c r="D13" s="10">
        <v>10990.38</v>
      </c>
      <c r="E13" s="10">
        <f t="shared" si="0"/>
        <v>89.099943331476808</v>
      </c>
      <c r="F13" s="6"/>
      <c r="G13" s="6"/>
      <c r="H13" s="6"/>
      <c r="I13" s="6"/>
      <c r="J13" s="6"/>
    </row>
    <row r="14" spans="1:10" ht="24.75" customHeight="1" x14ac:dyDescent="0.25">
      <c r="A14" s="3"/>
      <c r="B14" s="13" t="s">
        <v>18</v>
      </c>
      <c r="C14" s="11">
        <f>SUM(C6:C13)</f>
        <v>842925.42</v>
      </c>
      <c r="D14" s="11">
        <f>SUM(D6:D13)</f>
        <v>222514.33</v>
      </c>
      <c r="E14" s="11">
        <f t="shared" si="0"/>
        <v>26.397866848054001</v>
      </c>
      <c r="F14" s="6"/>
      <c r="G14" s="6"/>
      <c r="H14" s="6"/>
      <c r="I14" s="6"/>
      <c r="J14" s="6"/>
    </row>
    <row r="16" spans="1:10" ht="18.75" x14ac:dyDescent="0.3">
      <c r="B16" s="7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01.12.2022</vt:lpstr>
      <vt:lpstr>Спеціальний фонд 01.12.2022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2022-09-19T12:25:46Z</cp:lastPrinted>
  <dcterms:created xsi:type="dcterms:W3CDTF">2021-04-02T06:22:40Z</dcterms:created>
  <dcterms:modified xsi:type="dcterms:W3CDTF">2022-12-02T09:34:23Z</dcterms:modified>
</cp:coreProperties>
</file>