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Загальний фонд 01.10.2022" sheetId="1" r:id="rId1"/>
    <sheet name="Спеціальний фонд 01.10.202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6" i="1" l="1"/>
  <c r="E10" i="2"/>
  <c r="E7" i="2"/>
  <c r="E15" i="1" l="1"/>
  <c r="E6" i="2" l="1"/>
  <c r="E8" i="2"/>
  <c r="E9" i="2"/>
  <c r="E11" i="2"/>
  <c r="E12" i="2"/>
  <c r="E13" i="2"/>
  <c r="C14" i="2"/>
  <c r="D14" i="2"/>
  <c r="E14" i="2" l="1"/>
  <c r="E7" i="1"/>
  <c r="E14" i="1"/>
  <c r="E13" i="1"/>
  <c r="E12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<sst xmlns="http://schemas.openxmlformats.org/spreadsheetml/2006/main" count="44" uniqueCount="29">
  <si>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</si>
  <si>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</si>
  <si>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</si>
  <si>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</si>
  <si>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</si>
  <si>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</si>
  <si>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</si>
  <si>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</si>
  <si>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</si>
  <si>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</si>
  <si>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</si>
  <si>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</si>
  <si>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</si>
  <si>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</si>
  <si>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</si>
  <si>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</si>
  <si>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</si>
  <si>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</si>
  <si>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</si>
  <si>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 xml:space="preserve">Житлово-комунальне господарство 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</si>
  <si>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</si>
  <si>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</si>
  <si>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</si>
  <si>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</si>
  <si>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</si>
  <si>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</si>
  <si>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Інформація про використання коштів загального фонду 
обласного бюджету Тернопільської області на 01.10.2022</t>
  </si>
  <si>
    <t>Касові видатки на 01.10.2022</t>
  </si>
  <si>
    <t>Інформація про використання коштів спеціального фонду 
обласного бюджету Тернопільської області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</si>
</sst>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D7" sqref="D7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1" t="s">
        <v>26</v>
      </c>
      <c r="B2" s="21"/>
      <c r="C2" s="21"/>
      <c r="D2" s="21"/>
      <c r="E2" s="21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20</v>
      </c>
      <c r="D5" s="15" t="s">
        <v>27</v>
      </c>
      <c r="E5" s="20" t="s">
        <v>25</v>
      </c>
    </row>
    <row r="6" spans="1:5" ht="20.25" x14ac:dyDescent="0.25">
      <c r="A6" s="3" t="s">
        <v>1</v>
      </c>
      <c r="B6" s="4" t="s">
        <v>2</v>
      </c>
      <c r="C6" s="10">
        <v>44564.9</v>
      </c>
      <c r="D6" s="10">
        <v>27287.360000000001</v>
      </c>
      <c r="E6" s="10">
        <f>D6/C6*100</f>
        <v>61.230609739952293</v>
      </c>
    </row>
    <row r="7" spans="1:5" ht="20.25" x14ac:dyDescent="0.25">
      <c r="A7" s="3" t="s">
        <v>3</v>
      </c>
      <c r="B7" s="4" t="s">
        <v>4</v>
      </c>
      <c r="C7" s="10">
        <v>928466.81</v>
      </c>
      <c r="D7" s="10">
        <v>628485.9</v>
      </c>
      <c r="E7" s="10">
        <f>D7/C7*100</f>
        <v>67.690723376530812</v>
      </c>
    </row>
    <row r="8" spans="1:5" ht="20.25" x14ac:dyDescent="0.25">
      <c r="A8" s="3" t="s">
        <v>5</v>
      </c>
      <c r="B8" s="4" t="s">
        <v>6</v>
      </c>
      <c r="C8" s="10">
        <v>243224.77</v>
      </c>
      <c r="D8" s="10">
        <v>142817.16</v>
      </c>
      <c r="E8" s="10">
        <f t="shared" ref="E8:E16" si="0">D8/C8*100</f>
        <v>58.718180718189195</v>
      </c>
    </row>
    <row r="9" spans="1:5" ht="37.5" x14ac:dyDescent="0.25">
      <c r="A9" s="3" t="s">
        <v>7</v>
      </c>
      <c r="B9" s="4" t="s">
        <v>8</v>
      </c>
      <c r="C9" s="10">
        <v>142263.35</v>
      </c>
      <c r="D9" s="10">
        <v>88648.22</v>
      </c>
      <c r="E9" s="10">
        <f t="shared" si="0"/>
        <v>62.312760103006148</v>
      </c>
    </row>
    <row r="10" spans="1:5" ht="20.25" x14ac:dyDescent="0.25">
      <c r="A10" s="3" t="s">
        <v>9</v>
      </c>
      <c r="B10" s="4" t="s">
        <v>10</v>
      </c>
      <c r="C10" s="10">
        <v>135809.29999999999</v>
      </c>
      <c r="D10" s="10">
        <v>96848</v>
      </c>
      <c r="E10" s="10">
        <f t="shared" si="0"/>
        <v>71.311758473094272</v>
      </c>
    </row>
    <row r="11" spans="1:5" ht="20.25" x14ac:dyDescent="0.25">
      <c r="A11" s="3" t="s">
        <v>11</v>
      </c>
      <c r="B11" s="4" t="s">
        <v>12</v>
      </c>
      <c r="C11" s="10">
        <v>47719</v>
      </c>
      <c r="D11" s="10">
        <v>29251.599999999999</v>
      </c>
      <c r="E11" s="10">
        <f t="shared" si="0"/>
        <v>61.299691946604071</v>
      </c>
    </row>
    <row r="12" spans="1:5" ht="20.25" x14ac:dyDescent="0.25">
      <c r="A12" s="3" t="s">
        <v>13</v>
      </c>
      <c r="B12" s="4" t="s">
        <v>14</v>
      </c>
      <c r="C12" s="10">
        <v>56.6</v>
      </c>
      <c r="D12" s="10">
        <v>56.6</v>
      </c>
      <c r="E12" s="10">
        <f t="shared" si="0"/>
        <v>100</v>
      </c>
    </row>
    <row r="13" spans="1:5" ht="20.25" x14ac:dyDescent="0.25">
      <c r="A13" s="19">
        <v>7000</v>
      </c>
      <c r="B13" s="4" t="s">
        <v>22</v>
      </c>
      <c r="C13" s="10">
        <v>355896.74</v>
      </c>
      <c r="D13" s="10">
        <v>256600.38</v>
      </c>
      <c r="E13" s="10">
        <f t="shared" si="0"/>
        <v>72.099671382210474</v>
      </c>
    </row>
    <row r="14" spans="1:5" ht="20.25" x14ac:dyDescent="0.25">
      <c r="A14" s="19">
        <v>8000</v>
      </c>
      <c r="B14" s="4" t="s">
        <v>23</v>
      </c>
      <c r="C14" s="10">
        <v>22232.97</v>
      </c>
      <c r="D14" s="10">
        <v>2071.4</v>
      </c>
      <c r="E14" s="10">
        <f t="shared" si="0"/>
        <v>9.3167939326144911</v>
      </c>
    </row>
    <row r="15" spans="1:5" ht="20.25" x14ac:dyDescent="0.25">
      <c r="A15" s="19">
        <v>9000</v>
      </c>
      <c r="B15" s="4" t="s">
        <v>24</v>
      </c>
      <c r="C15" s="10">
        <v>100286.05</v>
      </c>
      <c r="D15" s="10">
        <v>83337.06</v>
      </c>
      <c r="E15" s="10">
        <f t="shared" si="0"/>
        <v>83.099354297033329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2020520.4900000002</v>
      </c>
      <c r="D16" s="11">
        <f t="shared" ref="D16" si="1">D6+D7+D8+D9+D10+D11+D12+D13+D14+D15</f>
        <v>1355403.68</v>
      </c>
      <c r="E16" s="11">
        <f t="shared" si="0"/>
        <v>67.081907197090572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="60" zoomScaleNormal="100" workbookViewId="0">
      <selection activeCell="C14" sqref="C14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1" t="s">
        <v>28</v>
      </c>
      <c r="B2" s="21"/>
      <c r="C2" s="21"/>
      <c r="D2" s="21"/>
      <c r="E2" s="21"/>
      <c r="F2" s="8"/>
      <c r="G2" s="8"/>
      <c r="H2" s="6"/>
      <c r="I2" s="6"/>
      <c r="J2" s="6"/>
    </row>
    <row r="3" spans="1:10" ht="18.75" x14ac:dyDescent="0.3">
      <c r="A3" s="22"/>
      <c r="B3" s="22"/>
      <c r="C3" s="22"/>
      <c r="D3" s="22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21</v>
      </c>
      <c r="D5" s="15" t="s">
        <v>27</v>
      </c>
      <c r="E5" s="20" t="s">
        <v>25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85045.691000000006</v>
      </c>
      <c r="D6" s="10">
        <v>48937.21</v>
      </c>
      <c r="E6" s="10">
        <f t="shared" ref="E6:E14" si="0">D6/C6*100</f>
        <v>57.542256902821798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10819.911</v>
      </c>
      <c r="D7" s="10">
        <v>14118.61</v>
      </c>
      <c r="E7" s="10">
        <f t="shared" si="0"/>
        <v>130.48730252956796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27706.594000000001</v>
      </c>
      <c r="D8" s="10">
        <v>18091.77</v>
      </c>
      <c r="E8" s="10">
        <f t="shared" si="0"/>
        <v>65.297704943451365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1734.76</v>
      </c>
      <c r="D9" s="10">
        <v>1014.45</v>
      </c>
      <c r="E9" s="10">
        <f t="shared" si="0"/>
        <v>58.477829786252855</v>
      </c>
      <c r="F9" s="6"/>
      <c r="G9" s="6"/>
      <c r="H9" s="6"/>
      <c r="I9" s="6"/>
      <c r="J9" s="6"/>
    </row>
    <row r="10" spans="1:10" ht="20.25" x14ac:dyDescent="0.25">
      <c r="A10" s="19">
        <v>6000</v>
      </c>
      <c r="B10" s="4" t="s">
        <v>19</v>
      </c>
      <c r="C10" s="10">
        <v>750</v>
      </c>
      <c r="D10" s="10">
        <v>0</v>
      </c>
      <c r="E10" s="10">
        <f t="shared" si="0"/>
        <v>0</v>
      </c>
      <c r="F10" s="6"/>
      <c r="G10" s="6"/>
      <c r="H10" s="6"/>
      <c r="I10" s="6"/>
      <c r="J10" s="6"/>
    </row>
    <row r="11" spans="1:10" ht="20.25" x14ac:dyDescent="0.25">
      <c r="A11" s="19">
        <v>7000</v>
      </c>
      <c r="B11" s="4" t="s">
        <v>22</v>
      </c>
      <c r="C11" s="10">
        <v>659472.76</v>
      </c>
      <c r="D11" s="10">
        <v>66438.960000000006</v>
      </c>
      <c r="E11" s="10">
        <f t="shared" si="0"/>
        <v>10.074557135612396</v>
      </c>
      <c r="F11" s="6"/>
      <c r="G11" s="6"/>
      <c r="H11" s="6"/>
      <c r="I11" s="6"/>
      <c r="J11" s="6"/>
    </row>
    <row r="12" spans="1:10" ht="20.25" x14ac:dyDescent="0.25">
      <c r="A12" s="19">
        <v>8000</v>
      </c>
      <c r="B12" s="4" t="s">
        <v>23</v>
      </c>
      <c r="C12" s="10">
        <v>7513.3069999999998</v>
      </c>
      <c r="D12" s="10">
        <v>5957.81</v>
      </c>
      <c r="E12" s="10">
        <f t="shared" si="0"/>
        <v>79.296773045477849</v>
      </c>
      <c r="F12" s="6"/>
      <c r="G12" s="6"/>
      <c r="H12" s="6"/>
      <c r="I12" s="6"/>
      <c r="J12" s="6"/>
    </row>
    <row r="13" spans="1:10" ht="20.25" x14ac:dyDescent="0.25">
      <c r="A13" s="19">
        <v>9000</v>
      </c>
      <c r="B13" s="4" t="s">
        <v>24</v>
      </c>
      <c r="C13" s="10">
        <v>12959.68</v>
      </c>
      <c r="D13" s="10">
        <v>7490.39</v>
      </c>
      <c r="E13" s="10">
        <f t="shared" si="0"/>
        <v>57.797646238178721</v>
      </c>
      <c r="F13" s="6"/>
      <c r="G13" s="6"/>
      <c r="H13" s="6"/>
      <c r="I13" s="6"/>
      <c r="J13" s="6"/>
    </row>
    <row r="14" spans="1:10" ht="24.75" customHeight="1" x14ac:dyDescent="0.25">
      <c r="A14" s="3"/>
      <c r="B14" s="13" t="s">
        <v>18</v>
      </c>
      <c r="C14" s="11">
        <f>SUM(C6:C13)</f>
        <v>806002.7030000001</v>
      </c>
      <c r="D14" s="11">
        <f>SUM(D6:D13)</f>
        <v>162049.20000000001</v>
      </c>
      <c r="E14" s="11">
        <f t="shared" si="0"/>
        <v>20.10529237642023</v>
      </c>
      <c r="F14" s="6"/>
      <c r="G14" s="6"/>
      <c r="H14" s="6"/>
      <c r="I14" s="6"/>
      <c r="J14" s="6"/>
    </row>
    <row r="16" spans="1:10" ht="18.75" x14ac:dyDescent="0.3">
      <c r="B16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01.10.2022</vt:lpstr>
      <vt:lpstr>Спеціальний фонд 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2022-09-19T12:25:46Z</cp:lastPrinted>
  <dcterms:created xsi:type="dcterms:W3CDTF">2021-04-02T06:22:40Z</dcterms:created>
  <dcterms:modified xsi:type="dcterms:W3CDTF">2022-10-06T06:05:42Z</dcterms:modified>
</cp:coreProperties>
</file>