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4.2022" sheetId="1" r:id="rId1"/>
    <sheet name="Спеціальний фонд 01.04.2022" sheetId="2" r:id="rId2"/>
  </sheets>
  <calcPr calcId="145621"/>
</workbook>
</file>

<file path=xl/calcChain.xml><?xml version="1.0" encoding="utf-8"?>
<calcChain xmlns="http://schemas.openxmlformats.org/spreadsheetml/2006/main">
  <c r="E26" i="1" l="1"/>
  <c r="E24" i="1"/>
  <c r="D22" i="1" l="1"/>
  <c r="D27" i="1" s="1"/>
  <c r="C22" i="1"/>
  <c r="C27" i="1" s="1"/>
  <c r="E15" i="1"/>
  <c r="E6" i="2" l="1"/>
  <c r="E8" i="2"/>
  <c r="E9" i="2"/>
  <c r="E11" i="2"/>
  <c r="E12" i="2"/>
  <c r="E13" i="2"/>
  <c r="E14" i="2"/>
  <c r="E15" i="2"/>
  <c r="C16" i="2"/>
  <c r="C18" i="2" s="1"/>
  <c r="D16" i="2"/>
  <c r="E17" i="2"/>
  <c r="E16" i="2" l="1"/>
  <c r="D18" i="2"/>
  <c r="E18" i="2" s="1"/>
  <c r="E7" i="1"/>
  <c r="E25" i="1"/>
  <c r="E23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7" i="1" l="1"/>
</calcChain>
</file>

<file path=xl/sharedStrings.xml><?xml version="1.0" encoding="utf-8"?>
<sst xmlns="http://schemas.openxmlformats.org/spreadsheetml/2006/main" count="77" uniqueCount="56">
  <si>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</si>
  <si>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</si>
  <si>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</si>
  <si>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</si>
  <si>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</si>
  <si>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</si>
  <si>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</si>
  <si>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</si>
  <si>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</si>
  <si>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</si>
  <si>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</si>
  <si>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</si>
  <si>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</si>
  <si>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</si>
  <si>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</si>
  <si>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</si>
  <si>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</si>
  <si>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</si>
  <si>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</si>
  <si>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</si>
  <si>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</si>
  <si>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</si>
  <si>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</si>
  <si>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</si>
  <si>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</si>
  <si>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</si>
  <si>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</si>
  <si>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</si>
  <si>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</si>
  <si>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</si>
  <si>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</si>
  <si>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</si>
  <si>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</si>
  <si>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</si>
  <si>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</si>
  <si>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</si>
  <si>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</si>
  <si>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</si>
  <si>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</si>
  <si>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</si>
  <si>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</si>
  <si>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</si>
  <si>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</si>
  <si>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</si>
  <si>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</si>
  <si>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</si>
  <si>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План на рік</t>
  </si>
  <si>
    <t>Зв'язок, телекомунікації та інформатика</t>
  </si>
  <si>
    <t xml:space="preserve">План на рік </t>
  </si>
  <si>
    <t>Факт на 01.02.2022</t>
  </si>
  <si>
    <t xml:space="preserve">Житлово-комунальне господарство </t>
  </si>
  <si>
    <t>Інформація про використання коштів спеціального фонду 
обласного бюджету Тернопільської області на 01.04.2022</t>
  </si>
  <si>
    <t>Факт на 01.04.2022</t>
  </si>
  <si>
    <t>Інформація про використання коштів загального фонду 
обласного бюджету Тернопільської області на 01.04.2022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</si>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</sst>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zoomScaleNormal="100" workbookViewId="0">
      <selection activeCell="B8" sqref="B8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1" t="s">
        <v>53</v>
      </c>
      <c r="B2" s="21"/>
      <c r="C2" s="21"/>
      <c r="D2" s="21"/>
      <c r="E2" s="21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46</v>
      </c>
      <c r="D5" s="16" t="s">
        <v>49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42120.1</v>
      </c>
      <c r="D6" s="11">
        <v>11122.79</v>
      </c>
      <c r="E6" s="11">
        <f>D6/C6*100</f>
        <v>26.407320970273101</v>
      </c>
    </row>
    <row r="7" spans="1:5" ht="20.25" x14ac:dyDescent="0.25">
      <c r="A7" s="3" t="s">
        <v>3</v>
      </c>
      <c r="B7" s="4" t="s">
        <v>4</v>
      </c>
      <c r="C7" s="11">
        <v>939429.3</v>
      </c>
      <c r="D7" s="11">
        <v>210411.98</v>
      </c>
      <c r="E7" s="11">
        <f>D7/C7*100</f>
        <v>22.397851546678393</v>
      </c>
    </row>
    <row r="8" spans="1:5" ht="20.25" x14ac:dyDescent="0.25">
      <c r="A8" s="3" t="s">
        <v>5</v>
      </c>
      <c r="B8" s="4" t="s">
        <v>6</v>
      </c>
      <c r="C8" s="11">
        <v>202697.2</v>
      </c>
      <c r="D8" s="11">
        <v>52724.15</v>
      </c>
      <c r="E8" s="11">
        <f t="shared" ref="E8:E27" si="0">D8/C8*100</f>
        <v>26.011286786398628</v>
      </c>
    </row>
    <row r="9" spans="1:5" ht="37.5" x14ac:dyDescent="0.25">
      <c r="A9" s="3" t="s">
        <v>7</v>
      </c>
      <c r="B9" s="4" t="s">
        <v>8</v>
      </c>
      <c r="C9" s="11">
        <v>140544.81</v>
      </c>
      <c r="D9" s="11">
        <v>27737.42</v>
      </c>
      <c r="E9" s="11">
        <f t="shared" si="0"/>
        <v>19.735641607826</v>
      </c>
    </row>
    <row r="10" spans="1:5" ht="20.25" x14ac:dyDescent="0.25">
      <c r="A10" s="3" t="s">
        <v>9</v>
      </c>
      <c r="B10" s="4" t="s">
        <v>10</v>
      </c>
      <c r="C10" s="11">
        <v>135409.29999999999</v>
      </c>
      <c r="D10" s="11">
        <v>31506.5</v>
      </c>
      <c r="E10" s="11">
        <f t="shared" si="0"/>
        <v>23.267604219207989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9171.01</v>
      </c>
      <c r="E11" s="11">
        <f t="shared" si="0"/>
        <v>19.352000928456125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0</v>
      </c>
      <c r="E12" s="11">
        <f t="shared" si="0"/>
        <v>0</v>
      </c>
    </row>
    <row r="13" spans="1:5" ht="37.5" x14ac:dyDescent="0.25">
      <c r="A13" s="3" t="s">
        <v>15</v>
      </c>
      <c r="B13" s="4" t="s">
        <v>16</v>
      </c>
      <c r="C13" s="11">
        <v>1199.9000000000001</v>
      </c>
      <c r="D13" s="11">
        <v>37.450000000000003</v>
      </c>
      <c r="E13" s="11">
        <f t="shared" si="0"/>
        <v>3.1210934244520376</v>
      </c>
    </row>
    <row r="14" spans="1:5" ht="37.5" x14ac:dyDescent="0.25">
      <c r="A14" s="3" t="s">
        <v>17</v>
      </c>
      <c r="B14" s="4" t="s">
        <v>18</v>
      </c>
      <c r="C14" s="11">
        <v>4600</v>
      </c>
      <c r="D14" s="11">
        <v>0</v>
      </c>
      <c r="E14" s="11">
        <f t="shared" si="0"/>
        <v>0</v>
      </c>
    </row>
    <row r="15" spans="1:5" ht="20.25" x14ac:dyDescent="0.25">
      <c r="A15" s="20">
        <v>7500</v>
      </c>
      <c r="B15" s="4" t="s">
        <v>47</v>
      </c>
      <c r="C15" s="11">
        <v>3550</v>
      </c>
      <c r="D15" s="11">
        <v>0</v>
      </c>
      <c r="E15" s="11">
        <f t="shared" si="0"/>
        <v>0</v>
      </c>
    </row>
    <row r="16" spans="1:5" ht="37.5" x14ac:dyDescent="0.25">
      <c r="A16" s="3" t="s">
        <v>19</v>
      </c>
      <c r="B16" s="4" t="s">
        <v>20</v>
      </c>
      <c r="C16" s="11">
        <v>22502.5</v>
      </c>
      <c r="D16" s="11">
        <v>3825.33</v>
      </c>
      <c r="E16" s="11">
        <f t="shared" si="0"/>
        <v>16.999577824686146</v>
      </c>
    </row>
    <row r="17" spans="1:5" ht="56.25" x14ac:dyDescent="0.25">
      <c r="A17" s="3" t="s">
        <v>21</v>
      </c>
      <c r="B17" s="4" t="s">
        <v>22</v>
      </c>
      <c r="C17" s="11">
        <v>2000</v>
      </c>
      <c r="D17" s="11">
        <v>102.41</v>
      </c>
      <c r="E17" s="11">
        <f t="shared" si="0"/>
        <v>5.1204999999999998</v>
      </c>
    </row>
    <row r="18" spans="1:5" ht="20.25" x14ac:dyDescent="0.25">
      <c r="A18" s="3" t="s">
        <v>23</v>
      </c>
      <c r="B18" s="4" t="s">
        <v>24</v>
      </c>
      <c r="C18" s="11">
        <v>800</v>
      </c>
      <c r="D18" s="11">
        <v>177.69</v>
      </c>
      <c r="E18" s="11">
        <f t="shared" si="0"/>
        <v>22.21125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0</v>
      </c>
      <c r="E19" s="11">
        <f t="shared" si="0"/>
        <v>0</v>
      </c>
    </row>
    <row r="20" spans="1:5" ht="37.5" x14ac:dyDescent="0.25">
      <c r="A20" s="3" t="s">
        <v>27</v>
      </c>
      <c r="B20" s="4" t="s">
        <v>28</v>
      </c>
      <c r="C20" s="11">
        <v>8429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14900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</f>
        <v>1566629.2100000002</v>
      </c>
      <c r="D22" s="12">
        <f>D6+D7+D8+D9+D10+D11+D12+D13+D14+D15+D16+D17+D18+D19+D20+D21</f>
        <v>346816.73000000004</v>
      </c>
      <c r="E22" s="12">
        <f t="shared" si="0"/>
        <v>22.137767366152964</v>
      </c>
    </row>
    <row r="23" spans="1:5" ht="75" x14ac:dyDescent="0.25">
      <c r="A23" s="3" t="s">
        <v>31</v>
      </c>
      <c r="B23" s="4" t="s">
        <v>32</v>
      </c>
      <c r="C23" s="11">
        <v>45848.6</v>
      </c>
      <c r="D23" s="11">
        <v>9484.15</v>
      </c>
      <c r="E23" s="11">
        <f t="shared" si="0"/>
        <v>20.685800656944814</v>
      </c>
    </row>
    <row r="24" spans="1:5" ht="75" x14ac:dyDescent="0.3">
      <c r="A24" s="20">
        <v>9600</v>
      </c>
      <c r="B24" s="23" t="s">
        <v>54</v>
      </c>
      <c r="C24" s="11">
        <v>666.3</v>
      </c>
      <c r="D24" s="11">
        <v>400.1</v>
      </c>
      <c r="E24" s="11">
        <f t="shared" si="0"/>
        <v>60.048026414527996</v>
      </c>
    </row>
    <row r="25" spans="1:5" ht="75" x14ac:dyDescent="0.25">
      <c r="A25" s="3" t="s">
        <v>33</v>
      </c>
      <c r="B25" s="4" t="s">
        <v>34</v>
      </c>
      <c r="C25" s="11">
        <v>9558.7999999999993</v>
      </c>
      <c r="D25" s="11">
        <v>2111.98</v>
      </c>
      <c r="E25" s="11">
        <f t="shared" si="0"/>
        <v>22.094614386743107</v>
      </c>
    </row>
    <row r="26" spans="1:5" ht="75" x14ac:dyDescent="0.3">
      <c r="A26" s="20">
        <v>9800</v>
      </c>
      <c r="B26" s="23" t="s">
        <v>55</v>
      </c>
      <c r="C26" s="11">
        <v>2006.8</v>
      </c>
      <c r="D26" s="11">
        <v>2006.8</v>
      </c>
      <c r="E26" s="11">
        <f t="shared" si="0"/>
        <v>100</v>
      </c>
    </row>
    <row r="27" spans="1:5" ht="20.25" x14ac:dyDescent="0.25">
      <c r="A27" s="5" t="s">
        <v>35</v>
      </c>
      <c r="B27" s="14" t="s">
        <v>36</v>
      </c>
      <c r="C27" s="12">
        <f>C22+C23+C25+C24+C26</f>
        <v>1624709.7100000004</v>
      </c>
      <c r="D27" s="12">
        <f>D22+D23+D25+D24+D26</f>
        <v>360819.76</v>
      </c>
      <c r="E27" s="12">
        <f t="shared" si="0"/>
        <v>22.20826020668024</v>
      </c>
    </row>
    <row r="28" spans="1:5" x14ac:dyDescent="0.25">
      <c r="A28" s="1"/>
      <c r="B28" s="1"/>
      <c r="C28" s="1"/>
      <c r="D28" s="1"/>
      <c r="E28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1" t="s">
        <v>51</v>
      </c>
      <c r="B2" s="21"/>
      <c r="C2" s="21"/>
      <c r="D2" s="21"/>
      <c r="E2" s="21"/>
      <c r="F2" s="9"/>
      <c r="G2" s="9"/>
      <c r="H2" s="7"/>
      <c r="I2" s="7"/>
      <c r="J2" s="7"/>
    </row>
    <row r="3" spans="1:10" ht="18.75" x14ac:dyDescent="0.3">
      <c r="A3" s="22"/>
      <c r="B3" s="22"/>
      <c r="C3" s="22"/>
      <c r="D3" s="22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40.5" x14ac:dyDescent="0.35">
      <c r="A5" s="16" t="s">
        <v>0</v>
      </c>
      <c r="B5" s="16" t="s">
        <v>42</v>
      </c>
      <c r="C5" s="16" t="s">
        <v>48</v>
      </c>
      <c r="D5" s="16" t="s">
        <v>52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68382.274999999994</v>
      </c>
      <c r="D6" s="11">
        <v>11503.27</v>
      </c>
      <c r="E6" s="11">
        <f t="shared" ref="E6:E18" si="0">D6/C6*100</f>
        <v>16.822005410027675</v>
      </c>
      <c r="F6" s="7"/>
      <c r="G6" s="7"/>
      <c r="H6" s="7"/>
      <c r="I6" s="7"/>
      <c r="J6" s="7"/>
    </row>
    <row r="7" spans="1:10" ht="20.25" x14ac:dyDescent="0.25">
      <c r="A7" s="20">
        <v>2000</v>
      </c>
      <c r="B7" s="4" t="s">
        <v>6</v>
      </c>
      <c r="C7" s="11">
        <v>1821.75</v>
      </c>
      <c r="D7" s="11">
        <v>1821.75</v>
      </c>
      <c r="E7" s="11"/>
      <c r="F7" s="7"/>
      <c r="G7" s="7"/>
      <c r="H7" s="7"/>
      <c r="I7" s="7"/>
      <c r="J7" s="7"/>
    </row>
    <row r="8" spans="1:10" ht="20.25" x14ac:dyDescent="0.25">
      <c r="A8" s="3" t="s">
        <v>7</v>
      </c>
      <c r="B8" s="4" t="s">
        <v>8</v>
      </c>
      <c r="C8" s="11">
        <v>29563.518</v>
      </c>
      <c r="D8" s="11">
        <v>4158.1899999999996</v>
      </c>
      <c r="E8" s="11">
        <f t="shared" si="0"/>
        <v>14.065274640183215</v>
      </c>
      <c r="F8" s="7"/>
      <c r="G8" s="7"/>
      <c r="H8" s="7"/>
      <c r="I8" s="7"/>
      <c r="J8" s="7"/>
    </row>
    <row r="9" spans="1:10" ht="20.25" x14ac:dyDescent="0.25">
      <c r="A9" s="3" t="s">
        <v>9</v>
      </c>
      <c r="B9" s="4" t="s">
        <v>10</v>
      </c>
      <c r="C9" s="11">
        <v>1098.876</v>
      </c>
      <c r="D9" s="11">
        <v>194.31</v>
      </c>
      <c r="E9" s="11">
        <f t="shared" si="0"/>
        <v>17.682613870900813</v>
      </c>
      <c r="F9" s="7"/>
      <c r="G9" s="7"/>
      <c r="H9" s="7"/>
      <c r="I9" s="7"/>
      <c r="J9" s="7"/>
    </row>
    <row r="10" spans="1:10" ht="20.25" x14ac:dyDescent="0.25">
      <c r="A10" s="20">
        <v>6000</v>
      </c>
      <c r="B10" s="4" t="s">
        <v>50</v>
      </c>
      <c r="C10" s="11">
        <v>750</v>
      </c>
      <c r="D10" s="11">
        <v>0</v>
      </c>
      <c r="E10" s="11"/>
      <c r="F10" s="7"/>
      <c r="G10" s="7"/>
      <c r="H10" s="7"/>
      <c r="I10" s="7"/>
      <c r="J10" s="7"/>
    </row>
    <row r="11" spans="1:10" ht="37.5" x14ac:dyDescent="0.25">
      <c r="A11" s="3" t="s">
        <v>15</v>
      </c>
      <c r="B11" s="4" t="s">
        <v>16</v>
      </c>
      <c r="C11" s="11">
        <v>1150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20.25" x14ac:dyDescent="0.25">
      <c r="A12" s="3" t="s">
        <v>40</v>
      </c>
      <c r="B12" s="4" t="s">
        <v>39</v>
      </c>
      <c r="C12" s="11">
        <v>19500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17</v>
      </c>
      <c r="B13" s="4" t="s">
        <v>18</v>
      </c>
      <c r="C13" s="11">
        <v>654551.4</v>
      </c>
      <c r="D13" s="11">
        <v>0</v>
      </c>
      <c r="E13" s="11">
        <f t="shared" si="0"/>
        <v>0</v>
      </c>
      <c r="F13" s="7"/>
      <c r="G13" s="7"/>
      <c r="H13" s="7"/>
      <c r="I13" s="7"/>
      <c r="J13" s="7"/>
    </row>
    <row r="14" spans="1:10" ht="37.5" x14ac:dyDescent="0.25">
      <c r="A14" s="3" t="s">
        <v>19</v>
      </c>
      <c r="B14" s="4" t="s">
        <v>20</v>
      </c>
      <c r="C14" s="11">
        <v>197.5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ht="37.5" x14ac:dyDescent="0.25">
      <c r="A15" s="3" t="s">
        <v>38</v>
      </c>
      <c r="B15" s="4" t="s">
        <v>37</v>
      </c>
      <c r="C15" s="11">
        <v>1555.5</v>
      </c>
      <c r="D15" s="11">
        <v>0</v>
      </c>
      <c r="E15" s="11">
        <f t="shared" si="0"/>
        <v>0</v>
      </c>
      <c r="F15" s="7"/>
      <c r="G15" s="7"/>
      <c r="H15" s="7"/>
      <c r="I15" s="7"/>
      <c r="J15" s="7"/>
    </row>
    <row r="16" spans="1:10" ht="24.75" customHeight="1" x14ac:dyDescent="0.25">
      <c r="A16" s="3"/>
      <c r="B16" s="14" t="s">
        <v>43</v>
      </c>
      <c r="C16" s="12">
        <f>SUM(C6:C15)</f>
        <v>778570.81900000002</v>
      </c>
      <c r="D16" s="12">
        <f>SUM(D6:D15)</f>
        <v>17677.52</v>
      </c>
      <c r="E16" s="12">
        <f t="shared" si="0"/>
        <v>2.2705089336259854</v>
      </c>
      <c r="F16" s="7"/>
      <c r="G16" s="7"/>
      <c r="H16" s="7"/>
      <c r="I16" s="7"/>
      <c r="J16" s="7"/>
    </row>
    <row r="17" spans="1:10" ht="56.25" x14ac:dyDescent="0.25">
      <c r="A17" s="3" t="s">
        <v>33</v>
      </c>
      <c r="B17" s="4" t="s">
        <v>34</v>
      </c>
      <c r="C17" s="11">
        <v>1344.5</v>
      </c>
      <c r="D17" s="11">
        <v>0</v>
      </c>
      <c r="E17" s="11">
        <f t="shared" si="0"/>
        <v>0</v>
      </c>
      <c r="F17" s="7"/>
      <c r="G17" s="7"/>
      <c r="H17" s="7"/>
      <c r="I17" s="7"/>
      <c r="J17" s="7"/>
    </row>
    <row r="18" spans="1:10" ht="30" customHeight="1" x14ac:dyDescent="0.25">
      <c r="A18" s="5" t="s">
        <v>35</v>
      </c>
      <c r="B18" s="14" t="s">
        <v>44</v>
      </c>
      <c r="C18" s="12">
        <f>SUM(C16:C17)</f>
        <v>779915.31900000002</v>
      </c>
      <c r="D18" s="12">
        <f>SUM(D16:D17)</f>
        <v>17677.52</v>
      </c>
      <c r="E18" s="12">
        <f t="shared" si="0"/>
        <v>2.2665947916840441</v>
      </c>
      <c r="F18" s="7"/>
      <c r="G18" s="7"/>
      <c r="H18" s="7"/>
      <c r="I18" s="7"/>
      <c r="J18" s="7"/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01.04.2022</vt:lpstr>
      <vt:lpstr>Спеціальний фонд 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2021-04-02T06:23:02Z</cp:lastPrinted>
  <dcterms:created xsi:type="dcterms:W3CDTF">2021-04-02T06:22:40Z</dcterms:created>
  <dcterms:modified xsi:type="dcterms:W3CDTF">2022-04-05T11:53:13Z</dcterms:modified>
</cp:coreProperties>
</file>