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Загальний фонд 01.02.2024" sheetId="1" r:id="rId1"/>
    <sheet name="Спеціальний фонд 01.02.2024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12" i="1" l="1"/>
  <c r="E7" i="1"/>
  <c r="E6" i="1"/>
  <c r="D12" i="2"/>
  <c r="C12" i="2"/>
  <c r="E11" i="2"/>
  <c r="E6" i="2" l="1"/>
  <c r="C16" i="1"/>
  <c r="D16" i="1" l="1"/>
  <c r="E16" i="1" s="1"/>
  <c r="E15" i="1" l="1"/>
  <c r="E8" i="2" l="1"/>
  <c r="E9" i="2"/>
  <c r="E10" i="2"/>
  <c r="E12" i="2" l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<sst xmlns="http://schemas.openxmlformats.org/spreadsheetml/2006/main" count="42" uniqueCount="28">
  <si>
    <t>Код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</si>
  <si>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</si>
  <si>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</si>
  <si>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</si>
  <si>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</si>
  <si>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</si>
  <si>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</si>
  <si>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</si>
  <si>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</si>
  <si>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</si>
  <si>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</si>
  <si>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</si>
  <si>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</si>
  <si>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</si>
  <si>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</si>
  <si>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 xml:space="preserve">Усього </t>
  </si>
  <si>
    <t>тис. гривень</t>
  </si>
  <si>
    <t>Видатки обласного бюджету</t>
  </si>
  <si>
    <t>Усього</t>
  </si>
  <si>
    <t>План на рік з врахуванням змін</t>
  </si>
  <si>
    <t xml:space="preserve">Кошторисні призначення на рік з врахуванням змін </t>
  </si>
  <si>
    <t>Економічна діяльність</t>
  </si>
  <si>
    <t>Інша діяльність</t>
  </si>
  <si>
    <t>Міжбюджетні трансферти</t>
  </si>
  <si>
    <t>% виконання річного плану</t>
  </si>
  <si>
    <t>Інформація про використання коштів загального фонду 
обласного бюджету Тернопільської області на 01.02.2024</t>
  </si>
  <si>
    <t>Касові видатки на 01.02.2024</t>
  </si>
  <si>
    <t>Інформація про використання коштів спеціального фонду 
обласного бюджету Тернопільської області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</si>
</sst>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24" borderId="9" applyNumberFormat="0" applyFont="0" applyAlignment="0" applyProtection="0"/>
    <xf numFmtId="0" fontId="10" fillId="24" borderId="9" applyNumberFormat="0" applyFont="0" applyAlignment="0" applyProtection="0"/>
    <xf numFmtId="0" fontId="26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2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1" xfId="0" quotePrefix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80">
    <cellStyle name="20% - Акцент1" xfId="2"/>
    <cellStyle name="20% — акцент1" xfId="3"/>
    <cellStyle name="20% - Акцент1_Додаток 1 " xfId="4"/>
    <cellStyle name="20% - Акцент2" xfId="5"/>
    <cellStyle name="20% — акцент2" xfId="6"/>
    <cellStyle name="20% - Акцент2_Додаток 1 " xfId="7"/>
    <cellStyle name="20% - Акцент3" xfId="8"/>
    <cellStyle name="20% — акцент3" xfId="9"/>
    <cellStyle name="20% - Акцент3_Додаток 1 " xfId="10"/>
    <cellStyle name="20% - Акцент4" xfId="11"/>
    <cellStyle name="20% — акцент4" xfId="12"/>
    <cellStyle name="20% - Акцент4_Додаток 1 " xfId="13"/>
    <cellStyle name="20% - Акцент5" xfId="14"/>
    <cellStyle name="20% — акцент5" xfId="15"/>
    <cellStyle name="20% - Акцент5_Додаток 1 " xfId="16"/>
    <cellStyle name="20% - Акцент6" xfId="17"/>
    <cellStyle name="20% — акцент6" xfId="18"/>
    <cellStyle name="20% - Акцент6_Додаток 1 " xfId="19"/>
    <cellStyle name="40% - Акцент1" xfId="20"/>
    <cellStyle name="40% — акцент1" xfId="21"/>
    <cellStyle name="40% - Акцент1_Додаток 1 " xfId="22"/>
    <cellStyle name="40% - Акцент2" xfId="23"/>
    <cellStyle name="40% — акцент2" xfId="24"/>
    <cellStyle name="40% - Акцент2_Додаток 1 " xfId="25"/>
    <cellStyle name="40% - Акцент3" xfId="26"/>
    <cellStyle name="40% — акцент3" xfId="27"/>
    <cellStyle name="40% - Акцент3_Додаток 1 " xfId="28"/>
    <cellStyle name="40% - Акцент4" xfId="29"/>
    <cellStyle name="40% — акцент4" xfId="30"/>
    <cellStyle name="40% - Акцент4_Додаток 1 " xfId="31"/>
    <cellStyle name="40% - Акцент5" xfId="32"/>
    <cellStyle name="40% — акцент5" xfId="33"/>
    <cellStyle name="40% - Акцент5_Додаток 1 " xfId="34"/>
    <cellStyle name="40% - Акцент6" xfId="35"/>
    <cellStyle name="40% — акцент6" xfId="36"/>
    <cellStyle name="40% - Акцент6_Додаток 1 " xfId="37"/>
    <cellStyle name="60% - Акцент1" xfId="38"/>
    <cellStyle name="60% — акцент1" xfId="39"/>
    <cellStyle name="60% - Акцент2" xfId="40"/>
    <cellStyle name="60% — акцент2" xfId="41"/>
    <cellStyle name="60% - Акцент3" xfId="42"/>
    <cellStyle name="60% — акцент3" xfId="43"/>
    <cellStyle name="60% - Акцент4" xfId="44"/>
    <cellStyle name="60% — акцент4" xfId="45"/>
    <cellStyle name="60% - Акцент5" xfId="46"/>
    <cellStyle name="60% — акцент5" xfId="47"/>
    <cellStyle name="60% - Акцент6" xfId="48"/>
    <cellStyle name="60% — акцент6" xfId="49"/>
    <cellStyle name="Normal_Доходи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 2" xfId="60"/>
    <cellStyle name="Заголовок 2 2" xfId="61"/>
    <cellStyle name="Заголовок 3 2" xfId="62"/>
    <cellStyle name="Заголовок 4 2" xfId="63"/>
    <cellStyle name="Звичайний" xfId="0" builtinId="0"/>
    <cellStyle name="Звичайний 2" xfId="1"/>
    <cellStyle name="Звичайний 2 2" xfId="79"/>
    <cellStyle name="Звичайний 3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Примечание 2" xfId="73"/>
    <cellStyle name="Примечание_Xl0000003_1" xfId="74"/>
    <cellStyle name="Связанная ячейка" xfId="75"/>
    <cellStyle name="Стиль 1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zoomScaleNormal="100" workbookViewId="0">
      <selection activeCell="D15" sqref="D15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2" t="s">
        <v>25</v>
      </c>
      <c r="B2" s="22"/>
      <c r="C2" s="22"/>
      <c r="D2" s="22"/>
      <c r="E2" s="22"/>
    </row>
    <row r="3" spans="1:5" ht="18.75" customHeight="1" x14ac:dyDescent="0.3">
      <c r="A3" s="5"/>
      <c r="B3" s="5"/>
      <c r="C3" s="5"/>
      <c r="D3" s="5"/>
      <c r="E3" s="5"/>
    </row>
    <row r="4" spans="1:5" ht="20.25" x14ac:dyDescent="0.3">
      <c r="A4" s="2"/>
      <c r="B4" s="2"/>
      <c r="C4" s="2"/>
      <c r="D4" s="2"/>
      <c r="E4" s="18" t="s">
        <v>16</v>
      </c>
    </row>
    <row r="5" spans="1:5" s="17" customFormat="1" ht="60.75" x14ac:dyDescent="0.35">
      <c r="A5" s="15" t="s">
        <v>0</v>
      </c>
      <c r="B5" s="15" t="s">
        <v>17</v>
      </c>
      <c r="C5" s="15" t="s">
        <v>19</v>
      </c>
      <c r="D5" s="15" t="s">
        <v>26</v>
      </c>
      <c r="E5" s="20" t="s">
        <v>24</v>
      </c>
    </row>
    <row r="6" spans="1:5" ht="20.25" x14ac:dyDescent="0.25">
      <c r="A6" s="3" t="s">
        <v>1</v>
      </c>
      <c r="B6" s="4" t="s">
        <v>2</v>
      </c>
      <c r="C6" s="10">
        <v>28937.599999999999</v>
      </c>
      <c r="D6" s="10">
        <v>1819.4</v>
      </c>
      <c r="E6" s="10">
        <f>D6/C6*100</f>
        <v>6.2873216852814346</v>
      </c>
    </row>
    <row r="7" spans="1:5" ht="20.25" x14ac:dyDescent="0.25">
      <c r="A7" s="3" t="s">
        <v>3</v>
      </c>
      <c r="B7" s="4" t="s">
        <v>4</v>
      </c>
      <c r="C7" s="10">
        <v>868707.8</v>
      </c>
      <c r="D7" s="10">
        <v>61622.3</v>
      </c>
      <c r="E7" s="10">
        <f>D7/C7*100</f>
        <v>7.093558961943244</v>
      </c>
    </row>
    <row r="8" spans="1:5" ht="20.25" x14ac:dyDescent="0.25">
      <c r="A8" s="3" t="s">
        <v>5</v>
      </c>
      <c r="B8" s="4" t="s">
        <v>6</v>
      </c>
      <c r="C8" s="10">
        <v>189551.7</v>
      </c>
      <c r="D8" s="10">
        <v>8203</v>
      </c>
      <c r="E8" s="10">
        <f t="shared" ref="E8:E15" si="0">D8/C8*100</f>
        <v>4.3275792303630087</v>
      </c>
    </row>
    <row r="9" spans="1:5" ht="37.5" x14ac:dyDescent="0.25">
      <c r="A9" s="3" t="s">
        <v>7</v>
      </c>
      <c r="B9" s="4" t="s">
        <v>8</v>
      </c>
      <c r="C9" s="10">
        <v>160678.1</v>
      </c>
      <c r="D9" s="10">
        <v>8750.1</v>
      </c>
      <c r="E9" s="10">
        <f t="shared" si="0"/>
        <v>5.4457328036614818</v>
      </c>
    </row>
    <row r="10" spans="1:5" ht="20.25" x14ac:dyDescent="0.25">
      <c r="A10" s="3" t="s">
        <v>9</v>
      </c>
      <c r="B10" s="4" t="s">
        <v>10</v>
      </c>
      <c r="C10" s="10">
        <v>157621.9</v>
      </c>
      <c r="D10" s="10">
        <v>10211.200000000001</v>
      </c>
      <c r="E10" s="10">
        <f t="shared" si="0"/>
        <v>6.4782875983603816</v>
      </c>
    </row>
    <row r="11" spans="1:5" ht="20.25" x14ac:dyDescent="0.25">
      <c r="A11" s="3" t="s">
        <v>11</v>
      </c>
      <c r="B11" s="4" t="s">
        <v>12</v>
      </c>
      <c r="C11" s="10">
        <v>49698.1</v>
      </c>
      <c r="D11" s="10">
        <v>2906</v>
      </c>
      <c r="E11" s="10">
        <f t="shared" si="0"/>
        <v>5.8473060338322798</v>
      </c>
    </row>
    <row r="12" spans="1:5" ht="20.25" x14ac:dyDescent="0.25">
      <c r="A12" s="3" t="s">
        <v>13</v>
      </c>
      <c r="B12" s="4" t="s">
        <v>14</v>
      </c>
      <c r="C12" s="10">
        <v>200</v>
      </c>
      <c r="D12" s="10">
        <v>0</v>
      </c>
      <c r="E12" s="10">
        <f>D12/C12*100</f>
        <v>0</v>
      </c>
    </row>
    <row r="13" spans="1:5" ht="20.25" x14ac:dyDescent="0.25">
      <c r="A13" s="19">
        <v>7000</v>
      </c>
      <c r="B13" s="4" t="s">
        <v>21</v>
      </c>
      <c r="C13" s="10">
        <v>35084</v>
      </c>
      <c r="D13" s="10">
        <v>1493.8</v>
      </c>
      <c r="E13" s="10">
        <f t="shared" si="0"/>
        <v>4.2577813248204315</v>
      </c>
    </row>
    <row r="14" spans="1:5" ht="20.25" x14ac:dyDescent="0.25">
      <c r="A14" s="19">
        <v>8000</v>
      </c>
      <c r="B14" s="4" t="s">
        <v>22</v>
      </c>
      <c r="C14" s="10">
        <v>52627.1</v>
      </c>
      <c r="D14" s="10">
        <v>71.900000000000006</v>
      </c>
      <c r="E14" s="10">
        <f t="shared" si="0"/>
        <v>0.13662162650041521</v>
      </c>
    </row>
    <row r="15" spans="1:5" ht="20.25" x14ac:dyDescent="0.25">
      <c r="A15" s="19">
        <v>9000</v>
      </c>
      <c r="B15" s="4" t="s">
        <v>23</v>
      </c>
      <c r="C15" s="21">
        <v>42272.9</v>
      </c>
      <c r="D15" s="10">
        <v>2933.3</v>
      </c>
      <c r="E15" s="10">
        <f t="shared" si="0"/>
        <v>6.938960894568388</v>
      </c>
    </row>
    <row r="16" spans="1:5" s="14" customFormat="1" ht="21" x14ac:dyDescent="0.35">
      <c r="A16" s="12"/>
      <c r="B16" s="13" t="s">
        <v>15</v>
      </c>
      <c r="C16" s="11">
        <f>C6+C7+C8+C9+C10+C11+C12+C13+C14+C15</f>
        <v>1585379.2000000002</v>
      </c>
      <c r="D16" s="11">
        <f t="shared" ref="D16" si="1">D6+D7+D8+D9+D10+D11+D12+D13+D14+D15</f>
        <v>98011.000000000015</v>
      </c>
      <c r="E16" s="11">
        <f>D16/C16*100</f>
        <v>6.182180263245538</v>
      </c>
    </row>
    <row r="17" spans="1:5" x14ac:dyDescent="0.25">
      <c r="A17" s="1"/>
      <c r="B17" s="1"/>
      <c r="C17" s="1"/>
      <c r="D17" s="1"/>
      <c r="E17" s="1"/>
    </row>
  </sheetData>
  <mergeCells count="1">
    <mergeCell ref="A2:E2"/>
  </mergeCells>
  <pageMargins left="0.32" right="0.33" top="0.39370078740157499" bottom="0.39370078740157499" header="0" footer="0"/>
  <pageSetup paperSize="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120" zoomScaleNormal="100" zoomScaleSheetLayoutView="120" workbookViewId="0">
      <selection activeCell="C11" sqref="C11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7"/>
      <c r="B1" s="7"/>
      <c r="C1" s="7"/>
      <c r="D1" s="7"/>
      <c r="E1" s="7"/>
    </row>
    <row r="2" spans="1:10" ht="60" customHeight="1" x14ac:dyDescent="0.35">
      <c r="A2" s="22" t="s">
        <v>27</v>
      </c>
      <c r="B2" s="22"/>
      <c r="C2" s="22"/>
      <c r="D2" s="22"/>
      <c r="E2" s="22"/>
      <c r="F2" s="8"/>
      <c r="G2" s="8"/>
      <c r="H2" s="6"/>
      <c r="I2" s="6"/>
      <c r="J2" s="6"/>
    </row>
    <row r="3" spans="1:10" ht="18.75" x14ac:dyDescent="0.3">
      <c r="A3" s="23"/>
      <c r="B3" s="23"/>
      <c r="C3" s="23"/>
      <c r="D3" s="23"/>
      <c r="E3" s="7"/>
      <c r="F3" s="6"/>
      <c r="G3" s="6"/>
      <c r="H3" s="6"/>
      <c r="I3" s="6"/>
      <c r="J3" s="6"/>
    </row>
    <row r="4" spans="1:10" ht="18.75" x14ac:dyDescent="0.3">
      <c r="A4" s="6"/>
      <c r="B4" s="6"/>
      <c r="C4" s="6"/>
      <c r="D4" s="6"/>
      <c r="E4" s="9" t="s">
        <v>16</v>
      </c>
      <c r="F4" s="6"/>
      <c r="G4" s="6"/>
      <c r="H4" s="6"/>
      <c r="I4" s="6"/>
      <c r="J4" s="6"/>
    </row>
    <row r="5" spans="1:10" s="14" customFormat="1" ht="60.75" x14ac:dyDescent="0.35">
      <c r="A5" s="15" t="s">
        <v>0</v>
      </c>
      <c r="B5" s="15" t="s">
        <v>17</v>
      </c>
      <c r="C5" s="15" t="s">
        <v>20</v>
      </c>
      <c r="D5" s="15" t="s">
        <v>26</v>
      </c>
      <c r="E5" s="20" t="s">
        <v>24</v>
      </c>
      <c r="F5" s="16"/>
      <c r="G5" s="16"/>
      <c r="H5" s="16"/>
      <c r="I5" s="16"/>
      <c r="J5" s="16"/>
    </row>
    <row r="6" spans="1:10" ht="20.25" x14ac:dyDescent="0.25">
      <c r="A6" s="3" t="s">
        <v>3</v>
      </c>
      <c r="B6" s="4" t="s">
        <v>4</v>
      </c>
      <c r="C6" s="10">
        <v>90232.7</v>
      </c>
      <c r="D6" s="10">
        <v>4197.8</v>
      </c>
      <c r="E6" s="10">
        <f t="shared" ref="E6:E12" si="0">D6/C6*100</f>
        <v>4.6521937169119409</v>
      </c>
      <c r="F6" s="6"/>
      <c r="G6" s="6"/>
      <c r="H6" s="6"/>
      <c r="I6" s="6"/>
      <c r="J6" s="6"/>
    </row>
    <row r="7" spans="1:10" ht="20.25" x14ac:dyDescent="0.25">
      <c r="A7" s="19">
        <v>2000</v>
      </c>
      <c r="B7" s="4" t="s">
        <v>6</v>
      </c>
      <c r="C7" s="10">
        <v>5551.6</v>
      </c>
      <c r="D7" s="10">
        <v>5551.6</v>
      </c>
      <c r="E7" s="10">
        <f t="shared" si="0"/>
        <v>100</v>
      </c>
      <c r="F7" s="6"/>
      <c r="G7" s="6"/>
      <c r="H7" s="6"/>
      <c r="I7" s="6"/>
      <c r="J7" s="6"/>
    </row>
    <row r="8" spans="1:10" ht="20.25" x14ac:dyDescent="0.25">
      <c r="A8" s="3" t="s">
        <v>7</v>
      </c>
      <c r="B8" s="4" t="s">
        <v>8</v>
      </c>
      <c r="C8" s="10">
        <v>33717.4</v>
      </c>
      <c r="D8" s="10">
        <v>993.1</v>
      </c>
      <c r="E8" s="10">
        <f t="shared" si="0"/>
        <v>2.9453635215052167</v>
      </c>
      <c r="F8" s="6"/>
      <c r="G8" s="6"/>
      <c r="H8" s="6"/>
      <c r="I8" s="6"/>
      <c r="J8" s="6"/>
    </row>
    <row r="9" spans="1:10" ht="20.25" x14ac:dyDescent="0.25">
      <c r="A9" s="3" t="s">
        <v>9</v>
      </c>
      <c r="B9" s="4" t="s">
        <v>10</v>
      </c>
      <c r="C9" s="10">
        <v>800</v>
      </c>
      <c r="D9" s="10">
        <v>83.3</v>
      </c>
      <c r="E9" s="10">
        <f t="shared" si="0"/>
        <v>10.4125</v>
      </c>
      <c r="F9" s="6"/>
      <c r="G9" s="6"/>
      <c r="H9" s="6"/>
      <c r="I9" s="6"/>
      <c r="J9" s="6"/>
    </row>
    <row r="10" spans="1:10" ht="20.25" x14ac:dyDescent="0.25">
      <c r="A10" s="19">
        <v>8000</v>
      </c>
      <c r="B10" s="4" t="s">
        <v>22</v>
      </c>
      <c r="C10" s="10">
        <v>1214</v>
      </c>
      <c r="D10" s="10">
        <v>0</v>
      </c>
      <c r="E10" s="10">
        <f t="shared" si="0"/>
        <v>0</v>
      </c>
      <c r="F10" s="6"/>
      <c r="G10" s="6"/>
      <c r="H10" s="6"/>
      <c r="I10" s="6"/>
      <c r="J10" s="6"/>
    </row>
    <row r="11" spans="1:10" ht="20.25" x14ac:dyDescent="0.25">
      <c r="A11" s="19">
        <v>9000</v>
      </c>
      <c r="B11" s="4" t="s">
        <v>23</v>
      </c>
      <c r="C11" s="10">
        <v>5160.3999999999996</v>
      </c>
      <c r="D11" s="10">
        <v>0</v>
      </c>
      <c r="E11" s="10">
        <f t="shared" si="0"/>
        <v>0</v>
      </c>
      <c r="F11" s="6"/>
      <c r="G11" s="6"/>
      <c r="H11" s="6"/>
      <c r="I11" s="6"/>
      <c r="J11" s="6"/>
    </row>
    <row r="12" spans="1:10" ht="24.75" customHeight="1" x14ac:dyDescent="0.25">
      <c r="A12" s="3"/>
      <c r="B12" s="13" t="s">
        <v>18</v>
      </c>
      <c r="C12" s="11">
        <f>SUM(C6:C11)</f>
        <v>136676.1</v>
      </c>
      <c r="D12" s="11">
        <f>SUM(D6:D11)</f>
        <v>10825.800000000001</v>
      </c>
      <c r="E12" s="11">
        <f t="shared" si="0"/>
        <v>7.9207703468272799</v>
      </c>
      <c r="F12" s="6"/>
      <c r="G12" s="6"/>
      <c r="H12" s="6"/>
      <c r="I12" s="6"/>
      <c r="J12" s="6"/>
    </row>
    <row r="14" spans="1:10" ht="18.75" x14ac:dyDescent="0.3">
      <c r="B14" s="7"/>
    </row>
  </sheetData>
  <mergeCells count="2">
    <mergeCell ref="A3:D3"/>
    <mergeCell ref="A2:E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01.02.2024</vt:lpstr>
      <vt:lpstr>Спеціальний фонд 01.02.2024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2022-09-19T12:25:46Z</cp:lastPrinted>
  <dcterms:created xsi:type="dcterms:W3CDTF">2021-04-02T06:22:40Z</dcterms:created>
  <dcterms:modified xsi:type="dcterms:W3CDTF">2024-02-05T10:21:31Z</dcterms:modified>
</cp:coreProperties>
</file>