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<sst xmlns="http://schemas.openxmlformats.org/spreadsheetml/2006/main" count="60" uniqueCount="60">
  <si>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</si>
  <si>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</si>
  <si>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</si>
  <si>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</si>
  <si>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</si>
  <si>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</si>
  <si>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</si>
  <si>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</si>
  <si>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</si>
  <si>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</si>
  <si>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</si>
  <si>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</si>
  <si>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</si>
  <si>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</si>
  <si>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</si>
  <si>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</si>
  <si>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</si>
  <si>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</si>
  <si>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</si>
  <si>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</si>
  <si>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</si>
  <si>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</si>
  <si>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</si>
  <si>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</si>
  <si>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</si>
  <si>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</si>
  <si>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</si>
  <si>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</si>
  <si>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</si>
  <si>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</si>
  <si>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</si>
  <si>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</si>
  <si>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</si>
  <si>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</si>
  <si>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</si>
  <si>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</si>
  <si>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</si>
  <si>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</si>
  <si>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</si>
  <si>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</si>
  <si>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</si>
  <si>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</si>
  <si>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</si>
  <si>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</si>
  <si>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</si>
  <si>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</si>
  <si>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</si>
  <si>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</si>
  <si>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</si>
  <si>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</si>
  <si>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</si>
  <si>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</si>
  <si>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</si>
  <si>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</si>
  <si>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</si>
  <si>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</si>
  <si>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</si>
  <si>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 xml:space="preserve">Субсидії та поточні трансферти підприємствам </t>
  </si>
  <si>
    <t xml:space="preserve">станом  на 01.08.2023  </t>
  </si>
  <si>
    <t xml:space="preserve"> Лілія Дишкант, Інна Галас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</si>
</sst>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3" borderId="15" xfId="0" applyFont="1" applyFill="1" applyBorder="1" applyAlignment="1">
      <alignment vertical="top" wrapText="1"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74" fontId="7" fillId="34" borderId="16" xfId="0" applyNumberFormat="1" applyFont="1" applyFill="1" applyBorder="1" applyAlignment="1">
      <alignment/>
    </xf>
    <xf numFmtId="174" fontId="7" fillId="34" borderId="17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174" fontId="7" fillId="0" borderId="16" xfId="0" applyNumberFormat="1" applyFont="1" applyFill="1" applyBorder="1" applyAlignment="1">
      <alignment/>
    </xf>
    <xf numFmtId="174" fontId="6" fillId="35" borderId="17" xfId="0" applyNumberFormat="1" applyFont="1" applyFill="1" applyBorder="1" applyAlignment="1">
      <alignment/>
    </xf>
    <xf numFmtId="174" fontId="6" fillId="35" borderId="10" xfId="0" applyNumberFormat="1" applyFont="1" applyFill="1" applyBorder="1" applyAlignment="1">
      <alignment/>
    </xf>
    <xf numFmtId="174" fontId="7" fillId="35" borderId="17" xfId="0" applyNumberFormat="1" applyFont="1" applyFill="1" applyBorder="1" applyAlignment="1">
      <alignment/>
    </xf>
    <xf numFmtId="175" fontId="6" fillId="0" borderId="0" xfId="0" applyNumberFormat="1" applyFont="1" applyFill="1" applyAlignment="1">
      <alignment horizontal="center"/>
    </xf>
    <xf numFmtId="0" fontId="5" fillId="0" borderId="17" xfId="54" applyFont="1" applyFill="1" applyBorder="1" applyAlignment="1" applyProtection="1">
      <alignment horizontal="left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200" zoomScaleSheetLayoutView="200" zoomScalePageLayoutView="0" workbookViewId="0" topLeftCell="B1">
      <selection activeCell="B55" sqref="B55"/>
    </sheetView>
  </sheetViews>
  <sheetFormatPr defaultColWidth="9.00390625" defaultRowHeight="12.75"/>
  <cols>
    <col min="1" max="1" width="9.62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5.75390625" style="1" customWidth="1"/>
    <col min="7" max="7" width="19.125" style="1" customWidth="1"/>
    <col min="8" max="16384" width="9.125" style="1" customWidth="1"/>
  </cols>
  <sheetData>
    <row r="1" spans="1:5" ht="15.75">
      <c r="A1" s="38" t="s">
        <v>50</v>
      </c>
      <c r="B1" s="38"/>
      <c r="C1" s="38"/>
      <c r="D1" s="38"/>
      <c r="E1" s="38"/>
    </row>
    <row r="2" spans="1:5" ht="15.75">
      <c r="A2" s="38" t="s">
        <v>0</v>
      </c>
      <c r="B2" s="38"/>
      <c r="C2" s="38"/>
      <c r="D2" s="38"/>
      <c r="E2" s="38"/>
    </row>
    <row r="3" spans="1:5" ht="15.75">
      <c r="A3" s="39" t="s">
        <v>58</v>
      </c>
      <c r="B3" s="39"/>
      <c r="C3" s="39"/>
      <c r="D3" s="39"/>
      <c r="E3" s="39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40" t="s">
        <v>2</v>
      </c>
      <c r="B5" s="41" t="s">
        <v>3</v>
      </c>
      <c r="C5" s="42" t="s">
        <v>4</v>
      </c>
      <c r="D5" s="42"/>
      <c r="E5" s="42"/>
    </row>
    <row r="6" spans="1:6" ht="39" customHeight="1">
      <c r="A6" s="40"/>
      <c r="B6" s="41"/>
      <c r="C6" s="4" t="s">
        <v>5</v>
      </c>
      <c r="D6" s="5" t="s">
        <v>6</v>
      </c>
      <c r="E6" s="4" t="s">
        <v>7</v>
      </c>
      <c r="F6" s="22"/>
    </row>
    <row r="7" spans="1:7" s="8" customFormat="1" ht="12.75">
      <c r="A7" s="6">
        <v>2111</v>
      </c>
      <c r="B7" s="7" t="s">
        <v>8</v>
      </c>
      <c r="C7" s="32">
        <v>651087.2</v>
      </c>
      <c r="D7" s="33">
        <f aca="true" t="shared" si="0" ref="D7:D12">E7-C7</f>
        <v>40457.20000000007</v>
      </c>
      <c r="E7" s="32">
        <v>691544.4</v>
      </c>
      <c r="F7" s="22"/>
      <c r="G7" s="30"/>
    </row>
    <row r="8" spans="1:7" s="8" customFormat="1" ht="12" customHeight="1">
      <c r="A8" s="9">
        <v>2112</v>
      </c>
      <c r="B8" s="7" t="s">
        <v>9</v>
      </c>
      <c r="C8" s="32">
        <v>7268223.3</v>
      </c>
      <c r="D8" s="33">
        <f t="shared" si="0"/>
        <v>3.2000000001862645</v>
      </c>
      <c r="E8" s="32">
        <v>7268226.5</v>
      </c>
      <c r="F8" s="22"/>
      <c r="G8" s="22"/>
    </row>
    <row r="9" spans="1:7" s="8" customFormat="1" ht="12" customHeight="1">
      <c r="A9" s="9">
        <v>2113</v>
      </c>
      <c r="B9" s="7" t="s">
        <v>10</v>
      </c>
      <c r="C9" s="32">
        <v>94341.6</v>
      </c>
      <c r="D9" s="33">
        <f t="shared" si="0"/>
        <v>0</v>
      </c>
      <c r="E9" s="32">
        <v>94341.6</v>
      </c>
      <c r="F9" s="22"/>
      <c r="G9" s="22"/>
    </row>
    <row r="10" spans="1:7" s="8" customFormat="1" ht="12" customHeight="1">
      <c r="A10" s="9">
        <v>2120</v>
      </c>
      <c r="B10" s="7" t="s">
        <v>11</v>
      </c>
      <c r="C10" s="32">
        <v>1435210.7</v>
      </c>
      <c r="D10" s="33">
        <f t="shared" si="0"/>
        <v>24722.600000000093</v>
      </c>
      <c r="E10" s="32">
        <v>1459933.3</v>
      </c>
      <c r="F10" s="22"/>
      <c r="G10" s="30"/>
    </row>
    <row r="11" spans="1:7" s="8" customFormat="1" ht="12" customHeight="1">
      <c r="A11" s="9">
        <v>2210</v>
      </c>
      <c r="B11" s="7" t="s">
        <v>12</v>
      </c>
      <c r="C11" s="32">
        <v>68241.3</v>
      </c>
      <c r="D11" s="33">
        <f t="shared" si="0"/>
        <v>43421.7</v>
      </c>
      <c r="E11" s="32">
        <v>111663</v>
      </c>
      <c r="F11" s="22"/>
      <c r="G11" s="22"/>
    </row>
    <row r="12" spans="1:7" s="8" customFormat="1" ht="13.5" customHeight="1">
      <c r="A12" s="9">
        <v>2220</v>
      </c>
      <c r="B12" s="7" t="s">
        <v>13</v>
      </c>
      <c r="C12" s="32">
        <v>1285.9</v>
      </c>
      <c r="D12" s="33">
        <f t="shared" si="0"/>
        <v>25816.3</v>
      </c>
      <c r="E12" s="32">
        <v>27102.2</v>
      </c>
      <c r="F12" s="22"/>
      <c r="G12" s="22"/>
    </row>
    <row r="13" spans="1:7" s="8" customFormat="1" ht="12" customHeight="1">
      <c r="A13" s="9">
        <v>2230</v>
      </c>
      <c r="B13" s="7" t="s">
        <v>14</v>
      </c>
      <c r="C13" s="32">
        <v>1778.1</v>
      </c>
      <c r="D13" s="33">
        <f>SUM(E13-C13)</f>
        <v>1044.5</v>
      </c>
      <c r="E13" s="32">
        <v>2822.6</v>
      </c>
      <c r="F13" s="22"/>
      <c r="G13" s="22"/>
    </row>
    <row r="14" spans="1:7" s="8" customFormat="1" ht="12" customHeight="1">
      <c r="A14" s="9">
        <v>2240</v>
      </c>
      <c r="B14" s="7" t="s">
        <v>15</v>
      </c>
      <c r="C14" s="32">
        <v>44524.9</v>
      </c>
      <c r="D14" s="33">
        <f>E14-C14</f>
        <v>13473.699999999997</v>
      </c>
      <c r="E14" s="32">
        <v>57998.6</v>
      </c>
      <c r="F14" s="22"/>
      <c r="G14" s="22"/>
    </row>
    <row r="15" spans="1:7" s="8" customFormat="1" ht="12.75" customHeight="1">
      <c r="A15" s="9">
        <v>2250</v>
      </c>
      <c r="B15" s="7" t="s">
        <v>16</v>
      </c>
      <c r="C15" s="32">
        <v>12535.4</v>
      </c>
      <c r="D15" s="33">
        <f>SUM(E15-C15)</f>
        <v>713.5</v>
      </c>
      <c r="E15" s="32">
        <v>13248.9</v>
      </c>
      <c r="F15" s="22"/>
      <c r="G15" s="22"/>
    </row>
    <row r="16" spans="1:7" s="8" customFormat="1" ht="12.75" customHeight="1">
      <c r="A16" s="9">
        <v>2260</v>
      </c>
      <c r="B16" s="7" t="s">
        <v>17</v>
      </c>
      <c r="C16" s="32">
        <v>4453</v>
      </c>
      <c r="D16" s="33">
        <f>SUM(E16-C16)</f>
        <v>23673976.5</v>
      </c>
      <c r="E16" s="32">
        <v>23678429.5</v>
      </c>
      <c r="F16" s="22"/>
      <c r="G16" s="22"/>
    </row>
    <row r="17" spans="1:7" s="8" customFormat="1" ht="12.75" customHeight="1">
      <c r="A17" s="9">
        <v>2271</v>
      </c>
      <c r="B17" s="7" t="s">
        <v>18</v>
      </c>
      <c r="C17" s="32">
        <v>19453.2</v>
      </c>
      <c r="D17" s="33">
        <f>E17-C17</f>
        <v>634.2000000000007</v>
      </c>
      <c r="E17" s="32">
        <v>20087.4</v>
      </c>
      <c r="F17" s="22"/>
      <c r="G17" s="22"/>
    </row>
    <row r="18" spans="1:7" s="8" customFormat="1" ht="13.5" customHeight="1">
      <c r="A18" s="9">
        <v>2272</v>
      </c>
      <c r="B18" s="7" t="s">
        <v>19</v>
      </c>
      <c r="C18" s="32">
        <v>2229.2</v>
      </c>
      <c r="D18" s="33">
        <f>SUM(E18-C18)</f>
        <v>164.70000000000027</v>
      </c>
      <c r="E18" s="32">
        <v>2393.9</v>
      </c>
      <c r="F18" s="22"/>
      <c r="G18" s="22"/>
    </row>
    <row r="19" spans="1:7" s="8" customFormat="1" ht="12.75">
      <c r="A19" s="9">
        <v>2273</v>
      </c>
      <c r="B19" s="7" t="s">
        <v>20</v>
      </c>
      <c r="C19" s="32">
        <v>44321.2</v>
      </c>
      <c r="D19" s="33">
        <f>E19-C19</f>
        <v>3161.2000000000044</v>
      </c>
      <c r="E19" s="32">
        <v>47482.4</v>
      </c>
      <c r="F19" s="22"/>
      <c r="G19" s="22"/>
    </row>
    <row r="20" spans="1:7" s="8" customFormat="1" ht="13.5" customHeight="1">
      <c r="A20" s="9">
        <v>2274</v>
      </c>
      <c r="B20" s="7" t="s">
        <v>21</v>
      </c>
      <c r="C20" s="32">
        <v>17053.3</v>
      </c>
      <c r="D20" s="33">
        <f>E20-C20</f>
        <v>4347.4000000000015</v>
      </c>
      <c r="E20" s="32">
        <v>21400.7</v>
      </c>
      <c r="F20" s="22"/>
      <c r="G20" s="22"/>
    </row>
    <row r="21" spans="1:7" s="8" customFormat="1" ht="12" customHeight="1">
      <c r="A21" s="9">
        <v>2275</v>
      </c>
      <c r="B21" s="7" t="s">
        <v>22</v>
      </c>
      <c r="C21" s="32">
        <v>1154.8</v>
      </c>
      <c r="D21" s="33">
        <f>SUM(E21-C21)</f>
        <v>129.79999999999995</v>
      </c>
      <c r="E21" s="32">
        <v>1284.6</v>
      </c>
      <c r="F21" s="22"/>
      <c r="G21" s="22"/>
    </row>
    <row r="22" spans="1:7" s="8" customFormat="1" ht="12" customHeight="1">
      <c r="A22" s="9">
        <v>2276</v>
      </c>
      <c r="B22" s="23" t="s">
        <v>51</v>
      </c>
      <c r="C22" s="32">
        <v>0</v>
      </c>
      <c r="D22" s="33">
        <f>SUM(E22-C22)</f>
        <v>0</v>
      </c>
      <c r="E22" s="32">
        <v>0</v>
      </c>
      <c r="F22" s="22"/>
      <c r="G22" s="22"/>
    </row>
    <row r="23" spans="1:7" s="8" customFormat="1" ht="30" customHeight="1">
      <c r="A23" s="9">
        <v>2281</v>
      </c>
      <c r="B23" s="7" t="s">
        <v>23</v>
      </c>
      <c r="C23" s="32">
        <v>5703.7</v>
      </c>
      <c r="D23" s="33">
        <f>E23-C23</f>
        <v>401768.2</v>
      </c>
      <c r="E23" s="32">
        <v>407471.9</v>
      </c>
      <c r="F23" s="22"/>
      <c r="G23" s="22"/>
    </row>
    <row r="24" spans="1:7" s="8" customFormat="1" ht="30.75" customHeight="1">
      <c r="A24" s="9">
        <v>2282</v>
      </c>
      <c r="B24" s="7" t="s">
        <v>24</v>
      </c>
      <c r="C24" s="32">
        <v>387926</v>
      </c>
      <c r="D24" s="33">
        <f>E24-C24</f>
        <v>537135.9</v>
      </c>
      <c r="E24" s="32">
        <v>925061.9</v>
      </c>
      <c r="F24" s="22"/>
      <c r="G24" s="22"/>
    </row>
    <row r="25" spans="1:7" s="8" customFormat="1" ht="13.5" customHeight="1">
      <c r="A25" s="9">
        <v>2410</v>
      </c>
      <c r="B25" s="7" t="s">
        <v>25</v>
      </c>
      <c r="C25" s="32">
        <v>0</v>
      </c>
      <c r="D25" s="33">
        <f>SUM(E25-C25)</f>
        <v>0</v>
      </c>
      <c r="E25" s="32">
        <v>0</v>
      </c>
      <c r="F25" s="22"/>
      <c r="G25" s="22"/>
    </row>
    <row r="26" spans="1:7" s="8" customFormat="1" ht="13.5" customHeight="1">
      <c r="A26" s="9">
        <v>2420</v>
      </c>
      <c r="B26" s="7" t="s">
        <v>26</v>
      </c>
      <c r="C26" s="32">
        <v>0</v>
      </c>
      <c r="D26" s="33">
        <f>SUM(E26-C26)</f>
        <v>0</v>
      </c>
      <c r="E26" s="32">
        <v>0</v>
      </c>
      <c r="F26" s="22"/>
      <c r="G26" s="22"/>
    </row>
    <row r="27" spans="1:7" s="8" customFormat="1" ht="13.5" customHeight="1">
      <c r="A27" s="9">
        <v>2610</v>
      </c>
      <c r="B27" s="7" t="s">
        <v>57</v>
      </c>
      <c r="C27" s="32">
        <v>3665.1</v>
      </c>
      <c r="D27" s="33">
        <f>E27-C27</f>
        <v>0</v>
      </c>
      <c r="E27" s="32">
        <v>3665.1</v>
      </c>
      <c r="F27" s="22"/>
      <c r="G27" s="22"/>
    </row>
    <row r="28" spans="1:7" s="8" customFormat="1" ht="15" customHeight="1">
      <c r="A28" s="10">
        <v>2620</v>
      </c>
      <c r="B28" s="11" t="s">
        <v>27</v>
      </c>
      <c r="C28" s="32"/>
      <c r="D28" s="33">
        <f>SUM(E28-C28)</f>
        <v>0</v>
      </c>
      <c r="E28" s="32">
        <v>0</v>
      </c>
      <c r="F28" s="22"/>
      <c r="G28" s="22"/>
    </row>
    <row r="29" spans="1:7" s="8" customFormat="1" ht="24.75" customHeight="1">
      <c r="A29" s="9">
        <v>2630</v>
      </c>
      <c r="B29" s="7" t="s">
        <v>28</v>
      </c>
      <c r="C29" s="32">
        <v>0</v>
      </c>
      <c r="D29" s="33">
        <f>SUM(E29-C29)</f>
        <v>0</v>
      </c>
      <c r="E29" s="32">
        <v>0</v>
      </c>
      <c r="F29" s="22"/>
      <c r="G29" s="22"/>
    </row>
    <row r="30" spans="1:7" s="8" customFormat="1" ht="14.25" customHeight="1">
      <c r="A30" s="9">
        <v>2710</v>
      </c>
      <c r="B30" s="7" t="s">
        <v>29</v>
      </c>
      <c r="C30" s="32">
        <v>5302.2</v>
      </c>
      <c r="D30" s="33">
        <f>E30-C30</f>
        <v>183.19999999999982</v>
      </c>
      <c r="E30" s="32">
        <v>5485.4</v>
      </c>
      <c r="F30" s="22"/>
      <c r="G30" s="22"/>
    </row>
    <row r="31" spans="1:7" s="8" customFormat="1" ht="12.75" customHeight="1">
      <c r="A31" s="9">
        <v>2720</v>
      </c>
      <c r="B31" s="7" t="s">
        <v>30</v>
      </c>
      <c r="C31" s="32">
        <v>82417.7</v>
      </c>
      <c r="D31" s="33">
        <f>E31-C31</f>
        <v>0</v>
      </c>
      <c r="E31" s="32">
        <v>82417.7</v>
      </c>
      <c r="F31" s="22"/>
      <c r="G31" s="22"/>
    </row>
    <row r="32" spans="1:7" s="8" customFormat="1" ht="13.5" customHeight="1">
      <c r="A32" s="9">
        <v>2730</v>
      </c>
      <c r="B32" s="7" t="s">
        <v>31</v>
      </c>
      <c r="C32" s="32">
        <v>1847898.3</v>
      </c>
      <c r="D32" s="33">
        <f>E32-C32</f>
        <v>392.5999999998603</v>
      </c>
      <c r="E32" s="32">
        <v>1848290.9</v>
      </c>
      <c r="F32" s="22"/>
      <c r="G32" s="22"/>
    </row>
    <row r="33" spans="1:7" s="8" customFormat="1" ht="12.75">
      <c r="A33" s="9">
        <v>2800</v>
      </c>
      <c r="B33" s="7" t="s">
        <v>32</v>
      </c>
      <c r="C33" s="32">
        <v>5650.1</v>
      </c>
      <c r="D33" s="33">
        <f>SUM(E33-C33)</f>
        <v>2458.5</v>
      </c>
      <c r="E33" s="32">
        <v>8108.6</v>
      </c>
      <c r="F33" s="22"/>
      <c r="G33" s="22"/>
    </row>
    <row r="34" spans="1:7" s="8" customFormat="1" ht="26.25" customHeight="1">
      <c r="A34" s="9">
        <v>3110</v>
      </c>
      <c r="B34" s="7" t="s">
        <v>33</v>
      </c>
      <c r="C34" s="32">
        <v>36344.4</v>
      </c>
      <c r="D34" s="33">
        <f>E34-C34</f>
        <v>65621.70000000001</v>
      </c>
      <c r="E34" s="32">
        <v>101966.1</v>
      </c>
      <c r="F34" s="22"/>
      <c r="G34" s="22"/>
    </row>
    <row r="35" spans="1:7" s="8" customFormat="1" ht="15.75" customHeight="1">
      <c r="A35" s="9">
        <v>3121</v>
      </c>
      <c r="B35" s="7" t="s">
        <v>34</v>
      </c>
      <c r="C35" s="32">
        <v>7395</v>
      </c>
      <c r="D35" s="33">
        <f>E35-C35</f>
        <v>0</v>
      </c>
      <c r="E35" s="32">
        <v>7395</v>
      </c>
      <c r="F35" s="22"/>
      <c r="G35" s="22"/>
    </row>
    <row r="36" spans="1:7" s="8" customFormat="1" ht="13.5" customHeight="1">
      <c r="A36" s="9">
        <v>3122</v>
      </c>
      <c r="B36" s="7" t="s">
        <v>35</v>
      </c>
      <c r="C36" s="32">
        <v>6999.5</v>
      </c>
      <c r="D36" s="33">
        <f>E36-C36</f>
        <v>0</v>
      </c>
      <c r="E36" s="32">
        <v>6999.5</v>
      </c>
      <c r="F36" s="22"/>
      <c r="G36" s="22"/>
    </row>
    <row r="37" spans="1:7" s="8" customFormat="1" ht="16.5" customHeight="1">
      <c r="A37" s="9">
        <v>3131</v>
      </c>
      <c r="B37" s="7" t="s">
        <v>36</v>
      </c>
      <c r="C37" s="32">
        <v>13429.7</v>
      </c>
      <c r="D37" s="33">
        <f>SUM(E37-C37)</f>
        <v>19913.3</v>
      </c>
      <c r="E37" s="32">
        <v>33343</v>
      </c>
      <c r="F37" s="22"/>
      <c r="G37" s="22"/>
    </row>
    <row r="38" spans="1:7" s="8" customFormat="1" ht="14.25" customHeight="1">
      <c r="A38" s="9">
        <v>3132</v>
      </c>
      <c r="B38" s="7" t="s">
        <v>37</v>
      </c>
      <c r="C38" s="32">
        <v>14252.1</v>
      </c>
      <c r="D38" s="33">
        <f>SUM(E38-C38)</f>
        <v>20816.1</v>
      </c>
      <c r="E38" s="32">
        <v>35068.2</v>
      </c>
      <c r="F38" s="22"/>
      <c r="G38" s="22"/>
    </row>
    <row r="39" spans="1:7" s="8" customFormat="1" ht="16.5" customHeight="1">
      <c r="A39" s="9">
        <v>3141</v>
      </c>
      <c r="B39" s="7" t="s">
        <v>38</v>
      </c>
      <c r="C39" s="32"/>
      <c r="D39" s="33">
        <f>SUM(E39-C39)</f>
        <v>0</v>
      </c>
      <c r="E39" s="32">
        <v>0</v>
      </c>
      <c r="F39" s="22"/>
      <c r="G39" s="22"/>
    </row>
    <row r="40" spans="1:7" s="8" customFormat="1" ht="15.75" customHeight="1">
      <c r="A40" s="9">
        <v>3142</v>
      </c>
      <c r="B40" s="7" t="s">
        <v>39</v>
      </c>
      <c r="C40" s="32">
        <v>20316.3</v>
      </c>
      <c r="D40" s="33">
        <f>E40-C40</f>
        <v>300.7999999999993</v>
      </c>
      <c r="E40" s="32">
        <v>20617.1</v>
      </c>
      <c r="F40" s="22"/>
      <c r="G40" s="22"/>
    </row>
    <row r="41" spans="1:7" s="8" customFormat="1" ht="18" customHeight="1">
      <c r="A41" s="9">
        <v>3143</v>
      </c>
      <c r="B41" s="7" t="s">
        <v>40</v>
      </c>
      <c r="C41" s="32"/>
      <c r="D41" s="33">
        <f>SUM(E41-C41)</f>
        <v>0</v>
      </c>
      <c r="E41" s="32">
        <v>0</v>
      </c>
      <c r="F41" s="22"/>
      <c r="G41" s="22"/>
    </row>
    <row r="42" spans="1:7" s="8" customFormat="1" ht="15.75" customHeight="1">
      <c r="A42" s="9">
        <v>3150</v>
      </c>
      <c r="B42" s="7" t="s">
        <v>41</v>
      </c>
      <c r="C42" s="32">
        <v>0</v>
      </c>
      <c r="D42" s="33">
        <f>SUM(E42-C42)</f>
        <v>0</v>
      </c>
      <c r="E42" s="32">
        <v>0</v>
      </c>
      <c r="F42" s="22"/>
      <c r="G42" s="22"/>
    </row>
    <row r="43" spans="1:7" s="8" customFormat="1" ht="15.75" customHeight="1">
      <c r="A43" s="9">
        <v>3160</v>
      </c>
      <c r="B43" s="7" t="s">
        <v>42</v>
      </c>
      <c r="C43" s="32">
        <v>0</v>
      </c>
      <c r="D43" s="33">
        <f>SUM(E43-C43)</f>
        <v>0</v>
      </c>
      <c r="E43" s="32">
        <v>0</v>
      </c>
      <c r="F43" s="22"/>
      <c r="G43" s="22"/>
    </row>
    <row r="44" spans="1:7" s="8" customFormat="1" ht="15.75" customHeight="1">
      <c r="A44" s="9">
        <v>3210</v>
      </c>
      <c r="B44" s="7" t="s">
        <v>43</v>
      </c>
      <c r="C44" s="32">
        <v>0</v>
      </c>
      <c r="D44" s="33">
        <f>E44-C44</f>
        <v>26386.5</v>
      </c>
      <c r="E44" s="32">
        <v>26386.5</v>
      </c>
      <c r="F44" s="22"/>
      <c r="G44" s="22"/>
    </row>
    <row r="45" spans="1:7" s="8" customFormat="1" ht="17.25" customHeight="1">
      <c r="A45" s="10">
        <v>3220</v>
      </c>
      <c r="B45" s="11" t="s">
        <v>44</v>
      </c>
      <c r="C45" s="32">
        <v>0</v>
      </c>
      <c r="D45" s="33">
        <f>SUM(E45-C45)</f>
        <v>0</v>
      </c>
      <c r="E45" s="32">
        <v>0</v>
      </c>
      <c r="F45" s="22"/>
      <c r="G45" s="22"/>
    </row>
    <row r="46" spans="1:7" s="8" customFormat="1" ht="25.5" customHeight="1">
      <c r="A46" s="9">
        <v>3230</v>
      </c>
      <c r="B46" s="7" t="s">
        <v>45</v>
      </c>
      <c r="C46" s="32">
        <v>0</v>
      </c>
      <c r="D46" s="33">
        <f>SUM(E46-C46)</f>
        <v>0</v>
      </c>
      <c r="E46" s="32">
        <v>0</v>
      </c>
      <c r="F46" s="22"/>
      <c r="G46" s="22"/>
    </row>
    <row r="47" spans="1:7" s="8" customFormat="1" ht="12" customHeight="1">
      <c r="A47" s="12">
        <v>3240</v>
      </c>
      <c r="B47" s="7" t="s">
        <v>46</v>
      </c>
      <c r="C47" s="32">
        <v>2226.3</v>
      </c>
      <c r="D47" s="33">
        <f>E47-C47</f>
        <v>0</v>
      </c>
      <c r="E47" s="32">
        <v>2226.3</v>
      </c>
      <c r="F47" s="22"/>
      <c r="G47" s="22"/>
    </row>
    <row r="48" spans="1:7" s="8" customFormat="1" ht="26.25" customHeight="1">
      <c r="A48" s="24">
        <v>4111</v>
      </c>
      <c r="B48" s="23" t="s">
        <v>52</v>
      </c>
      <c r="C48" s="32">
        <v>0</v>
      </c>
      <c r="D48" s="33">
        <f>SUM(E48-C48)</f>
        <v>0</v>
      </c>
      <c r="E48" s="32">
        <v>0</v>
      </c>
      <c r="F48" s="22"/>
      <c r="G48" s="22"/>
    </row>
    <row r="49" spans="1:7" s="8" customFormat="1" ht="24.75" customHeight="1">
      <c r="A49" s="24">
        <v>4112</v>
      </c>
      <c r="B49" s="23" t="s">
        <v>53</v>
      </c>
      <c r="C49" s="32">
        <v>0</v>
      </c>
      <c r="D49" s="33">
        <f>SUM(E49-C49)</f>
        <v>0</v>
      </c>
      <c r="E49" s="32">
        <v>0</v>
      </c>
      <c r="F49" s="22"/>
      <c r="G49" s="22"/>
    </row>
    <row r="50" spans="1:7" s="8" customFormat="1" ht="12.75">
      <c r="A50" s="13">
        <v>4113</v>
      </c>
      <c r="B50" s="17" t="s">
        <v>47</v>
      </c>
      <c r="C50" s="32">
        <v>0</v>
      </c>
      <c r="D50" s="33">
        <f>SUM(E50-C50)</f>
        <v>500</v>
      </c>
      <c r="E50" s="32">
        <v>500</v>
      </c>
      <c r="F50" s="22"/>
      <c r="G50" s="22"/>
    </row>
    <row r="51" spans="1:7" s="8" customFormat="1" ht="12.75">
      <c r="A51" s="14">
        <v>4210</v>
      </c>
      <c r="B51" s="15" t="s">
        <v>48</v>
      </c>
      <c r="C51" s="32">
        <v>0</v>
      </c>
      <c r="D51" s="33">
        <f>SUM(E51-C51)</f>
        <v>0</v>
      </c>
      <c r="E51" s="32">
        <v>0</v>
      </c>
      <c r="F51" s="22"/>
      <c r="G51" s="22"/>
    </row>
    <row r="52" spans="1:7" s="8" customFormat="1" ht="12.75" customHeight="1">
      <c r="A52" s="36" t="s">
        <v>49</v>
      </c>
      <c r="B52" s="37"/>
      <c r="C52" s="31">
        <f>SUM(C7:C51)</f>
        <v>12105419.499999998</v>
      </c>
      <c r="D52" s="31">
        <f>SUM(D7:D51)</f>
        <v>24907543.299999997</v>
      </c>
      <c r="E52" s="34">
        <f>SUM(E7:E51)</f>
        <v>37012962.800000004</v>
      </c>
      <c r="F52" s="29"/>
      <c r="G52" s="28"/>
    </row>
    <row r="53" spans="1:6" s="8" customFormat="1" ht="12.75" customHeight="1">
      <c r="A53" s="27"/>
      <c r="B53" s="27"/>
      <c r="C53" s="20"/>
      <c r="D53" s="20"/>
      <c r="E53" s="20"/>
      <c r="F53" s="22"/>
    </row>
    <row r="54" spans="1:6" s="8" customFormat="1" ht="15.75">
      <c r="A54" s="18" t="s">
        <v>54</v>
      </c>
      <c r="B54" s="16"/>
      <c r="C54" s="19"/>
      <c r="D54" s="35" t="s">
        <v>55</v>
      </c>
      <c r="E54" s="35"/>
      <c r="F54" s="22"/>
    </row>
    <row r="55" spans="1:6" s="8" customFormat="1" ht="12.75">
      <c r="A55" s="25" t="s">
        <v>56</v>
      </c>
      <c r="B55" s="25" t="s">
        <v>59</v>
      </c>
      <c r="C55" s="19"/>
      <c r="D55" s="20"/>
      <c r="E55" s="21"/>
      <c r="F55" s="22"/>
    </row>
    <row r="56" spans="4:6" s="8" customFormat="1" ht="12.75">
      <c r="D56" s="26"/>
      <c r="E56" s="26"/>
      <c r="F56" s="22"/>
    </row>
    <row r="57" s="8" customFormat="1" ht="12.75"/>
    <row r="58" s="8" customFormat="1" ht="12.75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1900-DysLV</cp:lastModifiedBy>
  <cp:lastPrinted>2022-12-06T10:13:05Z</cp:lastPrinted>
  <dcterms:created xsi:type="dcterms:W3CDTF">2021-09-02T12:53:08Z</dcterms:created>
  <dcterms:modified xsi:type="dcterms:W3CDTF">2023-08-02T08:58:51Z</dcterms:modified>
  <cp:category/>
  <cp:version/>
  <cp:contentType/>
  <cp:contentStatus/>
</cp:coreProperties>
</file>