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_FilterDatabase" localSheetId="0">'Лист1'!#REF!</definedName>
    <definedName name="Excel_BuiltIn_Print_Area" localSheetId="0">'Лист1'!$A$1:$G$26</definedName>
    <definedName name="Excel_BuiltIn_Print_Titles" localSheetId="0">'Лист1'!$5:$5</definedName>
    <definedName name="OLE_LINK1" localSheetId="0">'Лист1'!#REF!</definedName>
    <definedName name="_xlnm.Print_Titles" localSheetId="0">'Лист1'!$5:$5</definedName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<sst xmlns="http://schemas.openxmlformats.org/spreadsheetml/2006/main" count="33" uniqueCount="33">
  <si>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Довідка</t>
  </si>
  <si>
    <t xml:space="preserve">про міжбюджетні трансферти державного бюджету місцевим бюджетам Тернопільської області  </t>
  </si>
  <si>
    <r>
      <rPr>
        <b/>
        <sz val="24"/>
        <rFont val="Times New Roman"/>
        <family val="1"/>
      </rPr>
      <t xml:space="preserve">  станом на 01 серпня</t>
    </r>
    <r>
      <rPr>
        <b/>
        <sz val="32"/>
        <rFont val="Times New Roman"/>
        <family val="1"/>
      </rPr>
      <t xml:space="preserve"> </t>
    </r>
    <r>
      <rPr>
        <sz val="32"/>
        <rFont val="Times New Roman"/>
        <family val="1"/>
      </rPr>
      <t>2023</t>
    </r>
    <r>
      <rPr>
        <sz val="24"/>
        <rFont val="Times New Roman"/>
        <family val="1"/>
      </rPr>
      <t xml:space="preserve"> </t>
    </r>
    <r>
      <rPr>
        <b/>
        <sz val="24"/>
        <rFont val="Times New Roman"/>
        <family val="1"/>
      </rPr>
      <t>року</t>
    </r>
  </si>
  <si>
    <t>тис. грн</t>
  </si>
  <si>
    <t>№ п/п</t>
  </si>
  <si>
    <t xml:space="preserve">Назва міжбюджетного трансферту </t>
  </si>
  <si>
    <t>Затвердженно  розписом видатків державного бюджету на рік</t>
  </si>
  <si>
    <t>Затвердженно  розписом видатків державного бюджету на (січень-поточний)</t>
  </si>
  <si>
    <t>Відкрито асигнувань з державного бюджету</t>
  </si>
  <si>
    <t>Не відкрито асигнувань з Державного бюджету за (січень-поточний)</t>
  </si>
  <si>
    <t>% надходження  міжбюджетних трансфертів місцевим бюджетам області до плану на (січень-поточний)</t>
  </si>
  <si>
    <t>Базова дотація</t>
  </si>
  <si>
    <t>Реверсна дотація</t>
  </si>
  <si>
    <t>Освітня субвенція з державного бюджету місцевим бюджетам (41033900)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</si>
  <si>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</si>
  <si>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здійснення підтримки окремих закладів та заходів у системі охорони здоров’я (ЗФ)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</si>
  <si>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</si>
  <si>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 xml:space="preserve">Додаткова дотація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</si>
  <si>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</si>
  <si>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</si>
  <si>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Субвенція з державного бюджету місцевим бюджетам на виконання окремих заходів з реалізації соціального проекту «Активні парки - локації здорової України»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</si>
  <si>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</si>
  <si>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придбання шкільних автобусів</t>
  </si>
  <si>
    <t>Разом</t>
  </si>
  <si>
    <t>Начальник управління видатків  бюджетів</t>
  </si>
  <si>
    <t>Олег ВОЛЯК</t>
  </si>
  <si>
    <t>та міжбюджетних відносин</t>
  </si>
  <si>
    <r>
      <t xml:space="preserve">Субвенція з державного бюджету місцевим бюджетам на створення мережі спеціалізованих службпідтримки осіб, які постраждали від домашнього </t>
    </r>
    <r>
      <rPr>
        <b/>
        <sz val="24"/>
        <rFont val="Times New Roman"/>
        <family val="1"/>
      </rPr>
      <t>насильства</t>
    </r>
    <r>
      <rPr>
        <sz val="24"/>
        <rFont val="Times New Roman"/>
        <family val="1"/>
      </rPr>
      <t xml:space="preserve"> та/або насильства за ознакою статі, </t>
    </r>
    <r>
      <rPr>
        <b/>
        <sz val="24"/>
        <rFont val="Times New Roman"/>
        <family val="1"/>
      </rPr>
      <t>41035600</t>
    </r>
  </si>
  <si>
    <r>
      <t xml:space="preserve">Субвенція з д/б м/б на виплату гр. компенс. за належні для отр. жилі приміщення для сімей УБД на території </t>
    </r>
    <r>
      <rPr>
        <b/>
        <sz val="24"/>
        <rFont val="Times New Roman"/>
        <family val="1"/>
      </rPr>
      <t xml:space="preserve">інших держав, </t>
    </r>
    <r>
      <rPr>
        <sz val="24"/>
        <rFont val="Times New Roman"/>
        <family val="1"/>
      </rPr>
      <t>... та які потребують поліпшення житлових умов (41036400), ЗФ</t>
    </r>
  </si>
  <si>
    <r>
      <t>Додаткова дотація</t>
    </r>
    <r>
      <rPr>
        <sz val="24"/>
        <rFont val="Times New Roman"/>
        <family val="1"/>
      </rPr>
      <t xml:space="preserve"> з д/б м/б для надання компенс. закладам комунальної фор. вл., </t>
    </r>
    <r>
      <rPr>
        <b/>
        <sz val="24"/>
        <rFont val="Times New Roman"/>
        <family val="1"/>
      </rPr>
      <t>закладам освіти</t>
    </r>
    <r>
      <rPr>
        <sz val="24"/>
        <rFont val="Times New Roman"/>
        <family val="1"/>
      </rPr>
      <t xml:space="preserve"> держ. ф. вл., що передані на фінансування з м/б, закладам спільної власності т/ г області, що перебувають в управлінні обласних рад (</t>
    </r>
    <r>
      <rPr>
        <b/>
        <sz val="24"/>
        <rFont val="Times New Roman"/>
        <family val="1"/>
      </rPr>
      <t>41021300</t>
    </r>
    <r>
      <rPr>
        <sz val="24"/>
        <rFont val="Times New Roman"/>
        <family val="1"/>
      </rPr>
      <t>)</t>
    </r>
  </si>
  <si>
    <r>
      <t>Субвенція з д/б м/б на вип. гр.комп. за ... жилі приміщення для ВПО, які захищали незалежність...України і брали безпосередню участь в</t>
    </r>
    <r>
      <rPr>
        <b/>
        <u val="single"/>
        <sz val="24"/>
        <rFont val="Times New Roman"/>
        <family val="1"/>
      </rPr>
      <t xml:space="preserve"> АТО.</t>
    </r>
    <r>
      <rPr>
        <sz val="24"/>
        <rFont val="Times New Roman"/>
        <family val="1"/>
      </rPr>
      <t>.. стримуванні збр. агресії рф у Донецькій та Луганській областях, забезпеч. їх здійснення...та визнані особами</t>
    </r>
    <r>
      <rPr>
        <b/>
        <u val="single"/>
        <sz val="24"/>
        <rFont val="Times New Roman"/>
        <family val="1"/>
      </rPr>
      <t xml:space="preserve"> з інвалідністю</t>
    </r>
    <r>
      <rPr>
        <sz val="24"/>
        <rFont val="Times New Roman"/>
        <family val="1"/>
      </rPr>
      <t xml:space="preserve"> внаслідок війни </t>
    </r>
    <r>
      <rPr>
        <b/>
        <u val="single"/>
        <sz val="24"/>
        <rFont val="Times New Roman"/>
        <family val="1"/>
      </rPr>
      <t>III групи</t>
    </r>
    <r>
      <rPr>
        <sz val="24"/>
        <rFont val="Times New Roman"/>
        <family val="1"/>
      </rPr>
      <t xml:space="preserve"> відповідно до пунктів 11-14 частини другої </t>
    </r>
    <r>
      <rPr>
        <b/>
        <u val="single"/>
        <sz val="24"/>
        <rFont val="Times New Roman"/>
        <family val="1"/>
      </rPr>
      <t>статті 7</t>
    </r>
    <r>
      <rPr>
        <sz val="24"/>
        <rFont val="Times New Roman"/>
        <family val="1"/>
      </rPr>
      <t xml:space="preserve"> або учасниками БД відп. до п. 19-21 частини І</t>
    </r>
    <r>
      <rPr>
        <b/>
        <sz val="24"/>
        <rFont val="Times New Roman"/>
        <family val="1"/>
      </rPr>
      <t xml:space="preserve"> ст. 6 ЗУ «Про статус в/в, гарантії їх соц. захисту»,</t>
    </r>
    <r>
      <rPr>
        <sz val="24"/>
        <rFont val="Times New Roman"/>
        <family val="1"/>
      </rPr>
      <t xml:space="preserve"> та які потр. поліпшення житлових умов (пост_280) _</t>
    </r>
    <r>
      <rPr>
        <b/>
        <sz val="24"/>
        <rFont val="Times New Roman"/>
        <family val="1"/>
      </rPr>
      <t>41030500</t>
    </r>
  </si>
  <si>
    <r>
      <t>"Субвенція з д/б м/б на випл. гр/комп. за належні для отр.</t>
    </r>
    <r>
      <rPr>
        <b/>
        <u val="single"/>
        <sz val="24"/>
        <rFont val="Times New Roman"/>
        <family val="1"/>
      </rPr>
      <t xml:space="preserve"> жилі приміщення</t>
    </r>
    <r>
      <rPr>
        <sz val="24"/>
        <rFont val="Times New Roman"/>
        <family val="1"/>
      </rPr>
      <t xml:space="preserve"> для сімей осіб, визначених п. 2 - 5 ч. І ст. 10-1 ЗУ ""Про статус в/в, гарантії їх соц. захисту"", </t>
    </r>
    <r>
      <rPr>
        <b/>
        <u val="single"/>
        <sz val="24"/>
        <rFont val="Times New Roman"/>
        <family val="1"/>
      </rPr>
      <t>для осіб з інвалідністю І-ІІ групи</t>
    </r>
    <r>
      <rPr>
        <sz val="24"/>
        <rFont val="Times New Roman"/>
        <family val="1"/>
      </rPr>
      <t>... під час безпосеред. участі в</t>
    </r>
    <r>
      <rPr>
        <b/>
        <u val="single"/>
        <sz val="24"/>
        <rFont val="Times New Roman"/>
        <family val="1"/>
      </rPr>
      <t xml:space="preserve"> АТО</t>
    </r>
    <r>
      <rPr>
        <sz val="24"/>
        <rFont val="Times New Roman"/>
        <family val="1"/>
      </rPr>
      <t>, забезпеченні...стримування збр. агресії рф у Донецькій та Луганській обл., забезпеченні їх здійснення, у заходах... визн. п. 11 - 14 ч. ІІ ст. 7 З У ""Про статус в/в/, гарантії їх соц/захисту"", та які потребують поліпшення житлових умов"(пост_719) _</t>
    </r>
    <r>
      <rPr>
        <b/>
        <sz val="24"/>
        <rFont val="Times New Roman"/>
        <family val="1"/>
      </rPr>
      <t>41036100</t>
    </r>
  </si>
  <si>
    <r>
      <t xml:space="preserve">Субвенція з державного бюджету місцевим бюджетам на проектування, </t>
    </r>
    <r>
      <rPr>
        <b/>
        <sz val="24"/>
        <rFont val="Times New Roman"/>
        <family val="1"/>
      </rPr>
      <t>відновлення, будівництво</t>
    </r>
    <r>
      <rPr>
        <sz val="24"/>
        <rFont val="Times New Roman"/>
        <family val="1"/>
      </rPr>
      <t xml:space="preserve">, модернізацію, облаштування, ремонт </t>
    </r>
    <r>
      <rPr>
        <b/>
        <sz val="24"/>
        <rFont val="Times New Roman"/>
        <family val="1"/>
      </rPr>
      <t>об`</t>
    </r>
    <r>
      <rPr>
        <sz val="24"/>
        <rFont val="Times New Roman"/>
        <family val="1"/>
      </rPr>
      <t>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 (пост_608)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</si>
</sst>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0"/>
    <numFmt numFmtId="165" formatCode="0.000"/>
    <numFmt numFmtId="166" formatCode="#,##0.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24"/>
      <name val="Times New Roman"/>
      <family val="1"/>
    </font>
    <font>
      <b/>
      <sz val="12"/>
      <name val="Arial Cyr"/>
      <family val="2"/>
    </font>
    <font>
      <b/>
      <sz val="22"/>
      <name val="Arial Cyr"/>
      <family val="2"/>
    </font>
    <font>
      <b/>
      <sz val="22"/>
      <name val="Times New Roman"/>
      <family val="1"/>
    </font>
    <font>
      <b/>
      <sz val="18"/>
      <name val="Arial Cyr"/>
      <family val="2"/>
    </font>
    <font>
      <b/>
      <u val="single"/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24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9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justify"/>
    </xf>
    <xf numFmtId="165" fontId="30" fillId="33" borderId="0" xfId="0" applyNumberFormat="1" applyFont="1" applyFill="1" applyBorder="1" applyAlignment="1">
      <alignment horizontal="center" vertical="center" wrapText="1"/>
    </xf>
    <xf numFmtId="166" fontId="7" fillId="33" borderId="10" xfId="0" applyNumberFormat="1" applyFont="1" applyFill="1" applyBorder="1" applyAlignment="1">
      <alignment horizontal="center" vertical="center"/>
    </xf>
    <xf numFmtId="1" fontId="4" fillId="33" borderId="10" xfId="55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>
      <alignment horizontal="center" vertical="center"/>
    </xf>
    <xf numFmtId="164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55" zoomScaleNormal="145" zoomScaleSheetLayoutView="55" zoomScalePageLayoutView="0" workbookViewId="0" topLeftCell="B22">
      <selection activeCell="B34" sqref="B34"/>
    </sheetView>
  </sheetViews>
  <sheetFormatPr defaultColWidth="8.50390625" defaultRowHeight="12.75"/>
  <cols>
    <col min="1" max="1" width="8.375" style="1" customWidth="1"/>
    <col min="2" max="2" width="174.125" style="20" customWidth="1"/>
    <col min="3" max="3" width="29.375" style="20" customWidth="1"/>
    <col min="4" max="4" width="36.50390625" style="20" customWidth="1"/>
    <col min="5" max="5" width="27.625" style="19" customWidth="1"/>
    <col min="6" max="6" width="25.375" style="20" customWidth="1"/>
    <col min="7" max="7" width="35.875" style="20" customWidth="1"/>
    <col min="8" max="252" width="8.50390625" style="1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7" ht="40.5" customHeight="1">
      <c r="A2" s="11" t="s">
        <v>1</v>
      </c>
      <c r="B2" s="11"/>
      <c r="C2" s="11"/>
      <c r="D2" s="11"/>
      <c r="E2" s="11"/>
      <c r="F2" s="11"/>
      <c r="G2" s="11"/>
    </row>
    <row r="3" spans="1:7" ht="44.25" customHeight="1">
      <c r="A3" s="12" t="s">
        <v>2</v>
      </c>
      <c r="B3" s="12"/>
      <c r="C3" s="12"/>
      <c r="D3" s="12"/>
      <c r="E3" s="12"/>
      <c r="F3" s="12"/>
      <c r="G3" s="12"/>
    </row>
    <row r="4" spans="1:7" ht="27.75" customHeight="1">
      <c r="A4" s="2"/>
      <c r="B4" s="15"/>
      <c r="C4" s="13" t="s">
        <v>3</v>
      </c>
      <c r="D4" s="13"/>
      <c r="E4" s="13"/>
      <c r="F4" s="13"/>
      <c r="G4" s="13"/>
    </row>
    <row r="5" spans="1:7" s="6" customFormat="1" ht="217.5" customHeight="1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4" t="s">
        <v>9</v>
      </c>
      <c r="G5" s="4" t="s">
        <v>10</v>
      </c>
    </row>
    <row r="6" spans="1:7" ht="65.25" customHeight="1">
      <c r="A6" s="7">
        <v>1</v>
      </c>
      <c r="B6" s="8" t="s">
        <v>11</v>
      </c>
      <c r="C6" s="16">
        <v>1304530.5</v>
      </c>
      <c r="D6" s="16">
        <v>760977</v>
      </c>
      <c r="E6" s="16">
        <v>760976.9999999998</v>
      </c>
      <c r="F6" s="16">
        <v>0</v>
      </c>
      <c r="G6" s="17">
        <f aca="true" t="shared" si="0" ref="G6:G20">E6/D6*100</f>
        <v>99.99999999999997</v>
      </c>
    </row>
    <row r="7" spans="1:7" ht="63.75" customHeight="1">
      <c r="A7" s="7">
        <v>2</v>
      </c>
      <c r="B7" s="8" t="s">
        <v>12</v>
      </c>
      <c r="C7" s="16">
        <v>247917</v>
      </c>
      <c r="D7" s="16">
        <v>144617.9</v>
      </c>
      <c r="E7" s="16">
        <v>144617.89999999997</v>
      </c>
      <c r="F7" s="16">
        <v>0</v>
      </c>
      <c r="G7" s="17">
        <f t="shared" si="0"/>
        <v>99.99999999999997</v>
      </c>
    </row>
    <row r="8" spans="1:7" ht="63.75" customHeight="1">
      <c r="A8" s="7">
        <v>3</v>
      </c>
      <c r="B8" s="8" t="s">
        <v>13</v>
      </c>
      <c r="C8" s="16">
        <v>2674220.9</v>
      </c>
      <c r="D8" s="16">
        <v>1741869.7</v>
      </c>
      <c r="E8" s="16">
        <v>1741869.7</v>
      </c>
      <c r="F8" s="16">
        <v>0</v>
      </c>
      <c r="G8" s="17">
        <f t="shared" si="0"/>
        <v>100</v>
      </c>
    </row>
    <row r="9" spans="1:7" ht="144" customHeight="1">
      <c r="A9" s="7">
        <v>4</v>
      </c>
      <c r="B9" s="8" t="s">
        <v>14</v>
      </c>
      <c r="C9" s="16">
        <v>426995.3</v>
      </c>
      <c r="D9" s="16">
        <v>215524</v>
      </c>
      <c r="E9" s="16">
        <v>215523.99989999997</v>
      </c>
      <c r="F9" s="16">
        <v>0.00010000003385357559</v>
      </c>
      <c r="G9" s="17">
        <f t="shared" si="0"/>
        <v>99.99999995360143</v>
      </c>
    </row>
    <row r="10" spans="1:7" ht="80.25" customHeight="1">
      <c r="A10" s="7">
        <v>5</v>
      </c>
      <c r="B10" s="8" t="s">
        <v>15</v>
      </c>
      <c r="C10" s="16">
        <v>65014.2</v>
      </c>
      <c r="D10" s="16">
        <v>39374.7</v>
      </c>
      <c r="E10" s="16">
        <v>39374.700000000004</v>
      </c>
      <c r="F10" s="16">
        <v>0</v>
      </c>
      <c r="G10" s="17">
        <f t="shared" si="0"/>
        <v>100.00000000000003</v>
      </c>
    </row>
    <row r="11" spans="1:7" ht="68.25" customHeight="1">
      <c r="A11" s="7">
        <v>6</v>
      </c>
      <c r="B11" s="8" t="s">
        <v>16</v>
      </c>
      <c r="C11" s="16">
        <v>3854.7</v>
      </c>
      <c r="D11" s="16">
        <v>2249.1</v>
      </c>
      <c r="E11" s="16">
        <v>2249.1000000000004</v>
      </c>
      <c r="F11" s="16">
        <v>0</v>
      </c>
      <c r="G11" s="17">
        <f t="shared" si="0"/>
        <v>100.00000000000003</v>
      </c>
    </row>
    <row r="12" spans="1:7" ht="111.75" customHeight="1">
      <c r="A12" s="7">
        <v>7</v>
      </c>
      <c r="B12" s="8" t="s">
        <v>27</v>
      </c>
      <c r="C12" s="16">
        <v>7221.8</v>
      </c>
      <c r="D12" s="16">
        <v>3610.9</v>
      </c>
      <c r="E12" s="16">
        <v>3610.9000000000005</v>
      </c>
      <c r="F12" s="16">
        <v>0</v>
      </c>
      <c r="G12" s="17">
        <f t="shared" si="0"/>
        <v>100.00000000000003</v>
      </c>
    </row>
    <row r="13" spans="1:7" ht="76.5" customHeight="1">
      <c r="A13" s="7">
        <v>8</v>
      </c>
      <c r="B13" s="8" t="s">
        <v>17</v>
      </c>
      <c r="C13" s="16">
        <v>111659.7</v>
      </c>
      <c r="D13" s="16">
        <v>65135</v>
      </c>
      <c r="E13" s="16">
        <v>65135</v>
      </c>
      <c r="F13" s="16">
        <v>0</v>
      </c>
      <c r="G13" s="17">
        <f t="shared" si="0"/>
        <v>100</v>
      </c>
    </row>
    <row r="14" spans="1:7" ht="77.25" customHeight="1">
      <c r="A14" s="7">
        <v>9</v>
      </c>
      <c r="B14" s="8" t="s">
        <v>18</v>
      </c>
      <c r="C14" s="16">
        <v>8019.4</v>
      </c>
      <c r="D14" s="16">
        <v>4678.1</v>
      </c>
      <c r="E14" s="16">
        <v>4678.1</v>
      </c>
      <c r="F14" s="16">
        <v>0</v>
      </c>
      <c r="G14" s="17">
        <f t="shared" si="0"/>
        <v>100</v>
      </c>
    </row>
    <row r="15" spans="1:7" ht="124.5" customHeight="1">
      <c r="A15" s="7">
        <v>10</v>
      </c>
      <c r="B15" s="8" t="s">
        <v>19</v>
      </c>
      <c r="C15" s="16">
        <v>30879.6</v>
      </c>
      <c r="D15" s="16">
        <v>23642.3</v>
      </c>
      <c r="E15" s="16">
        <v>23642.3</v>
      </c>
      <c r="F15" s="16">
        <v>0</v>
      </c>
      <c r="G15" s="17">
        <f t="shared" si="0"/>
        <v>100</v>
      </c>
    </row>
    <row r="16" spans="1:7" ht="88.5" customHeight="1">
      <c r="A16" s="7">
        <v>11</v>
      </c>
      <c r="B16" s="8" t="s">
        <v>20</v>
      </c>
      <c r="C16" s="16">
        <v>4806.3</v>
      </c>
      <c r="D16" s="16">
        <v>2403</v>
      </c>
      <c r="E16" s="16">
        <v>2403</v>
      </c>
      <c r="F16" s="16">
        <v>0</v>
      </c>
      <c r="G16" s="17">
        <f t="shared" si="0"/>
        <v>100</v>
      </c>
    </row>
    <row r="17" spans="1:7" ht="88.5" customHeight="1">
      <c r="A17" s="7">
        <v>12</v>
      </c>
      <c r="B17" s="8" t="s">
        <v>21</v>
      </c>
      <c r="C17" s="16">
        <v>21272</v>
      </c>
      <c r="D17" s="16">
        <v>17017.6</v>
      </c>
      <c r="E17" s="16">
        <v>17017.6</v>
      </c>
      <c r="F17" s="16">
        <v>0</v>
      </c>
      <c r="G17" s="17">
        <f t="shared" si="0"/>
        <v>100</v>
      </c>
    </row>
    <row r="18" spans="1:7" ht="88.5" customHeight="1">
      <c r="A18" s="7">
        <v>13</v>
      </c>
      <c r="B18" s="8" t="s">
        <v>22</v>
      </c>
      <c r="C18" s="16">
        <v>36769</v>
      </c>
      <c r="D18" s="16">
        <v>29415.2</v>
      </c>
      <c r="E18" s="16">
        <v>29415.2</v>
      </c>
      <c r="F18" s="16">
        <v>0</v>
      </c>
      <c r="G18" s="17">
        <f t="shared" si="0"/>
        <v>100</v>
      </c>
    </row>
    <row r="19" spans="1:7" ht="96.75" customHeight="1">
      <c r="A19" s="7">
        <v>14</v>
      </c>
      <c r="B19" s="8" t="s">
        <v>28</v>
      </c>
      <c r="C19" s="16">
        <v>27007.105</v>
      </c>
      <c r="D19" s="16">
        <v>27007.105</v>
      </c>
      <c r="E19" s="16">
        <v>27007.105000000003</v>
      </c>
      <c r="F19" s="16">
        <v>0</v>
      </c>
      <c r="G19" s="17">
        <f t="shared" si="0"/>
        <v>100.00000000000003</v>
      </c>
    </row>
    <row r="20" spans="1:7" ht="96" customHeight="1">
      <c r="A20" s="7">
        <v>15</v>
      </c>
      <c r="B20" s="9" t="s">
        <v>29</v>
      </c>
      <c r="C20" s="16">
        <v>4280.838</v>
      </c>
      <c r="D20" s="16">
        <v>4280.838</v>
      </c>
      <c r="E20" s="16">
        <v>4280.838</v>
      </c>
      <c r="F20" s="16">
        <v>0</v>
      </c>
      <c r="G20" s="17">
        <f t="shared" si="0"/>
        <v>100</v>
      </c>
    </row>
    <row r="21" spans="1:7" ht="194.25" customHeight="1">
      <c r="A21" s="7">
        <v>17</v>
      </c>
      <c r="B21" s="8" t="s">
        <v>30</v>
      </c>
      <c r="C21" s="16">
        <v>7349.13</v>
      </c>
      <c r="D21" s="16">
        <v>0</v>
      </c>
      <c r="E21" s="16">
        <v>0</v>
      </c>
      <c r="F21" s="16">
        <v>0</v>
      </c>
      <c r="G21" s="17">
        <v>0</v>
      </c>
    </row>
    <row r="22" spans="1:7" ht="211.5" customHeight="1">
      <c r="A22" s="7">
        <v>18</v>
      </c>
      <c r="B22" s="8" t="s">
        <v>31</v>
      </c>
      <c r="C22" s="16">
        <v>13812.151</v>
      </c>
      <c r="D22" s="16">
        <v>13812.151</v>
      </c>
      <c r="E22" s="16">
        <v>13812.151</v>
      </c>
      <c r="F22" s="16">
        <v>0</v>
      </c>
      <c r="G22" s="17">
        <f>E22/D22*100</f>
        <v>100</v>
      </c>
    </row>
    <row r="23" spans="1:7" ht="140.25" customHeight="1">
      <c r="A23" s="23">
        <v>19</v>
      </c>
      <c r="B23" s="8" t="s">
        <v>32</v>
      </c>
      <c r="C23" s="16">
        <v>66661.021</v>
      </c>
      <c r="D23" s="16">
        <v>66661.021</v>
      </c>
      <c r="E23" s="16">
        <v>0</v>
      </c>
      <c r="F23" s="16">
        <v>66661.021</v>
      </c>
      <c r="G23" s="17">
        <f>E23/D23*100</f>
        <v>0</v>
      </c>
    </row>
    <row r="24" spans="1:7" ht="74.25" customHeight="1">
      <c r="A24" s="24" t="s">
        <v>23</v>
      </c>
      <c r="B24" s="24"/>
      <c r="C24" s="18">
        <f>SUM(C6:C23)</f>
        <v>5062270.6450000005</v>
      </c>
      <c r="D24" s="18">
        <f>SUM(D6:D23)</f>
        <v>3162275.6150000007</v>
      </c>
      <c r="E24" s="18">
        <f>SUM(E6:E23)</f>
        <v>3095614.5939</v>
      </c>
      <c r="F24" s="18">
        <f>SUM(F6:F23)</f>
        <v>66661.02110000003</v>
      </c>
      <c r="G24" s="17">
        <f>E24/D24*100</f>
        <v>97.89199205838355</v>
      </c>
    </row>
    <row r="25" spans="1:7" ht="30">
      <c r="A25" s="14" t="s">
        <v>24</v>
      </c>
      <c r="B25" s="14"/>
      <c r="C25" s="14"/>
      <c r="D25" s="14"/>
      <c r="G25" s="21" t="s">
        <v>25</v>
      </c>
    </row>
    <row r="26" spans="1:7" ht="30" customHeight="1">
      <c r="A26" s="14" t="s">
        <v>26</v>
      </c>
      <c r="B26" s="14"/>
      <c r="C26" s="14"/>
      <c r="D26" s="22"/>
      <c r="G26" s="21"/>
    </row>
  </sheetData>
  <sheetProtection selectLockedCells="1" selectUnlockedCells="1"/>
  <mergeCells count="8">
    <mergeCell ref="A1:G1"/>
    <mergeCell ref="A2:G2"/>
    <mergeCell ref="A3:G3"/>
    <mergeCell ref="C4:G4"/>
    <mergeCell ref="A24:B24"/>
    <mergeCell ref="A25:D25"/>
    <mergeCell ref="G25:G26"/>
    <mergeCell ref="A26:C26"/>
  </mergeCells>
  <printOptions/>
  <pageMargins left="0.27569444444444446" right="0.31527777777777777" top="0.3902777777777778" bottom="0.39375" header="0.5118055555555555" footer="0.5118055555555555"/>
  <pageSetup horizontalDpi="300" verticalDpi="3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dcterms:modified xsi:type="dcterms:W3CDTF">2023-08-14T10:38:15Z</dcterms:modified>
  <cp:category/>
  <cp:version/>
  <cp:contentType/>
  <cp:contentStatus/>
</cp:coreProperties>
</file>