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47B5B7A-60F5-492E-B98E-A2FE21B4C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E8" i="1"/>
  <c r="D8" i="1" l="1"/>
  <c r="B7" i="1" l="1"/>
  <c r="D7" i="1" s="1"/>
  <c r="E7" i="1" l="1"/>
  <c r="F7" i="1" l="1"/>
  <c r="G7" i="1" l="1"/>
  <c r="H7" i="1" l="1"/>
  <c r="I7" i="1" l="1"/>
  <c r="J7" i="1" l="1"/>
  <c r="K7" i="1" l="1"/>
  <c r="L7" i="1" l="1"/>
  <c r="M7" i="1" l="1"/>
  <c r="N7" i="1" l="1"/>
  <c r="P7" i="1" l="1"/>
  <c r="Q7" i="1" l="1"/>
  <c r="R7" i="1" l="1"/>
</calcChain>
</file>

<file path=xl/sharedStrings.xml><?xml version="1.0" encoding="utf-8"?>
<sst xmlns="http://schemas.openxmlformats.org/spreadsheetml/2006/main" count="30" uniqueCount="30">
  <si>
    <t>КПКВК</t>
  </si>
  <si>
    <t>Найменування розпорядника (одержувача) бюджетних коштів</t>
  </si>
  <si>
    <t>Обсяги асигнувань, грн.</t>
  </si>
  <si>
    <t>Кількість посад (шт. одиниць)</t>
  </si>
  <si>
    <t>ВСЬОГО</t>
  </si>
  <si>
    <t>в тому числі за економічною класифікацією видатків</t>
  </si>
  <si>
    <t>Заробітна плата</t>
  </si>
  <si>
    <t>Нарахування на зарплату</t>
  </si>
  <si>
    <t>Предмети, матеріали, обладнання,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</si>
  <si>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</si>
  <si>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</si>
  <si>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</si>
  <si>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</si>
  <si>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</si>
  <si>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</si>
  <si>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Оплатат електроенергії</t>
  </si>
  <si>
    <t>Оплата природного газу</t>
  </si>
  <si>
    <t>Оплата інших енергоносіїв</t>
  </si>
  <si>
    <t>Разом</t>
  </si>
  <si>
    <t>Разом по бюджетних установах</t>
  </si>
  <si>
    <t>Разом по одержувачах</t>
  </si>
  <si>
    <t>Всього</t>
  </si>
  <si>
    <t>_____________</t>
  </si>
  <si>
    <t>Департамент цифрової трансформації ТОДА</t>
  </si>
  <si>
    <t>КП "Тернопільський інформаційно-аналітичний центр"</t>
  </si>
  <si>
    <t>Директор департаменту</t>
  </si>
  <si>
    <t>капітальні видатки</t>
  </si>
  <si>
    <t>Трофимук О.О,</t>
  </si>
  <si>
    <t>Звіт про касові видатки загального та спеціального фонду обласного бюджету за  І квартал 2023 року</t>
  </si>
  <si>
    <t>Затверджений обсяг  видатків на 2023рік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</si>
</sst>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2]General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Imprint MT Shadow"/>
      <family val="5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7" fillId="0" borderId="0"/>
    <xf numFmtId="0" fontId="11" fillId="0" borderId="0"/>
  </cellStyleXfs>
  <cellXfs count="6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top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top" wrapText="1"/>
    </xf>
    <xf numFmtId="4" fontId="6" fillId="5" borderId="6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top" wrapText="1"/>
    </xf>
    <xf numFmtId="4" fontId="6" fillId="6" borderId="6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top" wrapText="1"/>
    </xf>
    <xf numFmtId="0" fontId="10" fillId="0" borderId="0" xfId="0" applyFont="1"/>
    <xf numFmtId="4" fontId="0" fillId="0" borderId="0" xfId="0" applyNumberFormat="1" applyAlignment="1">
      <alignment horizontal="center" vertical="center"/>
    </xf>
    <xf numFmtId="165" fontId="12" fillId="0" borderId="0" xfId="2" applyNumberFormat="1" applyFont="1"/>
    <xf numFmtId="0" fontId="13" fillId="0" borderId="0" xfId="0" applyFont="1"/>
    <xf numFmtId="4" fontId="12" fillId="0" borderId="0" xfId="2" applyNumberFormat="1" applyFont="1" applyAlignment="1">
      <alignment horizontal="center" vertical="center"/>
    </xf>
    <xf numFmtId="165" fontId="14" fillId="0" borderId="0" xfId="2" applyNumberFormat="1" applyFont="1"/>
    <xf numFmtId="165" fontId="9" fillId="0" borderId="0" xfId="2" applyNumberFormat="1" applyFont="1" applyAlignment="1">
      <alignment vertical="center"/>
    </xf>
    <xf numFmtId="165" fontId="14" fillId="0" borderId="0" xfId="2" applyNumberFormat="1" applyFont="1" applyAlignment="1">
      <alignment vertical="center"/>
    </xf>
    <xf numFmtId="165" fontId="6" fillId="0" borderId="0" xfId="2" applyNumberFormat="1" applyFont="1" applyAlignment="1">
      <alignment vertical="center"/>
    </xf>
    <xf numFmtId="165" fontId="9" fillId="0" borderId="0" xfId="2" applyNumberFormat="1" applyFont="1" applyAlignment="1">
      <alignment horizontal="right" vertical="center"/>
    </xf>
    <xf numFmtId="4" fontId="15" fillId="0" borderId="0" xfId="0" applyNumberFormat="1" applyFont="1"/>
    <xf numFmtId="4" fontId="0" fillId="0" borderId="0" xfId="0" applyNumberFormat="1"/>
    <xf numFmtId="165" fontId="1" fillId="0" borderId="0" xfId="2" applyNumberFormat="1" applyFont="1" applyAlignment="1">
      <alignment horizontal="center" vertical="center"/>
    </xf>
    <xf numFmtId="0" fontId="16" fillId="0" borderId="0" xfId="0" applyFont="1"/>
    <xf numFmtId="0" fontId="1" fillId="0" borderId="0" xfId="2" applyFont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Звичайний" xfId="0" builtinId="0"/>
    <cellStyle name="Обычный_07_ets12_v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zoomScale="98" zoomScaleNormal="98" workbookViewId="0">
      <selection activeCell="E20" sqref="E20"/>
    </sheetView>
  </sheetViews>
  <sheetFormatPr defaultRowHeight="15" x14ac:dyDescent="0.25"/>
  <cols>
    <col min="1" max="1" width="10.7109375" customWidth="1"/>
    <col min="2" max="2" width="28.7109375" customWidth="1"/>
    <col min="3" max="3" width="12.42578125" customWidth="1"/>
    <col min="4" max="4" width="14" customWidth="1"/>
    <col min="5" max="6" width="13" customWidth="1"/>
    <col min="7" max="7" width="15.85546875" customWidth="1"/>
    <col min="8" max="8" width="8" customWidth="1"/>
    <col min="9" max="9" width="8.42578125" customWidth="1"/>
    <col min="10" max="10" width="12.140625" bestFit="1" customWidth="1"/>
    <col min="11" max="11" width="9" customWidth="1"/>
    <col min="12" max="12" width="8.42578125" customWidth="1"/>
    <col min="13" max="13" width="8" customWidth="1"/>
    <col min="14" max="14" width="7.140625" customWidth="1"/>
    <col min="15" max="15" width="7" customWidth="1"/>
    <col min="16" max="16" width="7.5703125" customWidth="1"/>
    <col min="17" max="17" width="12.140625" bestFit="1" customWidth="1"/>
  </cols>
  <sheetData>
    <row r="1" spans="1:18" ht="15.75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"/>
    </row>
    <row r="2" spans="1:18" ht="18.75" x14ac:dyDescent="0.25">
      <c r="A2" s="6"/>
      <c r="B2" s="48" t="s">
        <v>28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8.75" x14ac:dyDescent="0.25">
      <c r="A3" s="7"/>
      <c r="B3" s="8"/>
      <c r="C3" s="9"/>
      <c r="D3" s="49" t="s">
        <v>23</v>
      </c>
      <c r="E3" s="49"/>
      <c r="F3" s="49"/>
      <c r="G3" s="49"/>
      <c r="H3" s="49"/>
      <c r="I3" s="49"/>
      <c r="J3" s="49"/>
      <c r="K3" s="49"/>
      <c r="L3" s="49"/>
      <c r="M3" s="49"/>
      <c r="N3" s="8"/>
      <c r="O3" s="8"/>
      <c r="P3" s="8"/>
      <c r="Q3" s="8"/>
      <c r="R3" s="10"/>
    </row>
    <row r="4" spans="1:18" ht="15.75" x14ac:dyDescent="0.25">
      <c r="A4" s="50" t="s">
        <v>0</v>
      </c>
      <c r="B4" s="51" t="s">
        <v>1</v>
      </c>
      <c r="C4" s="52" t="s">
        <v>29</v>
      </c>
      <c r="D4" s="55" t="s">
        <v>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8" t="s">
        <v>3</v>
      </c>
    </row>
    <row r="5" spans="1:18" ht="15.75" x14ac:dyDescent="0.25">
      <c r="A5" s="50"/>
      <c r="B5" s="51"/>
      <c r="C5" s="53"/>
      <c r="D5" s="61" t="s">
        <v>4</v>
      </c>
      <c r="E5" s="55" t="s">
        <v>5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9"/>
    </row>
    <row r="6" spans="1:18" ht="163.5" customHeight="1" x14ac:dyDescent="0.25">
      <c r="A6" s="50"/>
      <c r="B6" s="51"/>
      <c r="C6" s="54"/>
      <c r="D6" s="62"/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26</v>
      </c>
      <c r="R6" s="60"/>
    </row>
    <row r="7" spans="1:18" ht="15.75" x14ac:dyDescent="0.25">
      <c r="A7" s="12">
        <v>1</v>
      </c>
      <c r="B7" s="13">
        <f>A7+1</f>
        <v>2</v>
      </c>
      <c r="C7" s="14"/>
      <c r="D7" s="13">
        <f>B7+1</f>
        <v>3</v>
      </c>
      <c r="E7" s="13">
        <f t="shared" ref="E7:R7" si="0">D7+1</f>
        <v>4</v>
      </c>
      <c r="F7" s="13">
        <f t="shared" si="0"/>
        <v>5</v>
      </c>
      <c r="G7" s="13">
        <f t="shared" si="0"/>
        <v>6</v>
      </c>
      <c r="H7" s="13">
        <f t="shared" si="0"/>
        <v>7</v>
      </c>
      <c r="I7" s="13">
        <f t="shared" si="0"/>
        <v>8</v>
      </c>
      <c r="J7" s="13">
        <f t="shared" si="0"/>
        <v>9</v>
      </c>
      <c r="K7" s="13">
        <f t="shared" si="0"/>
        <v>10</v>
      </c>
      <c r="L7" s="13">
        <f t="shared" si="0"/>
        <v>11</v>
      </c>
      <c r="M7" s="13">
        <f t="shared" si="0"/>
        <v>12</v>
      </c>
      <c r="N7" s="13">
        <f t="shared" si="0"/>
        <v>13</v>
      </c>
      <c r="O7" s="13"/>
      <c r="P7" s="13">
        <f>N7+1</f>
        <v>14</v>
      </c>
      <c r="Q7" s="13">
        <f t="shared" si="0"/>
        <v>15</v>
      </c>
      <c r="R7" s="12">
        <f t="shared" si="0"/>
        <v>16</v>
      </c>
    </row>
    <row r="8" spans="1:18" ht="56.25" customHeight="1" x14ac:dyDescent="0.25">
      <c r="A8" s="15">
        <v>2017693</v>
      </c>
      <c r="B8" s="16" t="s">
        <v>24</v>
      </c>
      <c r="C8" s="17">
        <v>950000</v>
      </c>
      <c r="D8" s="45">
        <f>SUM(E8:Q8)</f>
        <v>226405.85</v>
      </c>
      <c r="E8" s="45">
        <f>165780.7+18500</f>
        <v>184280.7</v>
      </c>
      <c r="F8" s="45">
        <v>42125.15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45">
        <v>5</v>
      </c>
    </row>
    <row r="9" spans="1:18" ht="15.75" x14ac:dyDescent="0.25">
      <c r="A9" s="19"/>
      <c r="B9" s="20" t="s">
        <v>18</v>
      </c>
      <c r="C9" s="21">
        <v>950000</v>
      </c>
      <c r="D9" s="45">
        <f t="shared" ref="D9:D12" si="1">SUM(E9:Q9)</f>
        <v>226405.85</v>
      </c>
      <c r="E9" s="21">
        <v>184280.7</v>
      </c>
      <c r="F9" s="21">
        <v>42125.15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v>5</v>
      </c>
    </row>
    <row r="10" spans="1:18" ht="31.5" x14ac:dyDescent="0.25">
      <c r="A10" s="22"/>
      <c r="B10" s="23" t="s">
        <v>19</v>
      </c>
      <c r="C10" s="24">
        <v>950000</v>
      </c>
      <c r="D10" s="45">
        <f t="shared" si="1"/>
        <v>226405.85</v>
      </c>
      <c r="E10" s="24">
        <v>184280.7</v>
      </c>
      <c r="F10" s="24">
        <v>42125.15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v>5</v>
      </c>
    </row>
    <row r="11" spans="1:18" ht="15.75" x14ac:dyDescent="0.25">
      <c r="A11" s="25"/>
      <c r="B11" s="26" t="s">
        <v>20</v>
      </c>
      <c r="C11" s="27">
        <v>950000</v>
      </c>
      <c r="D11" s="45">
        <f t="shared" si="1"/>
        <v>226405.85</v>
      </c>
      <c r="E11" s="27">
        <v>184280.7</v>
      </c>
      <c r="F11" s="27">
        <v>42125.15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>
        <v>5</v>
      </c>
    </row>
    <row r="12" spans="1:18" ht="23.25" customHeight="1" x14ac:dyDescent="0.25">
      <c r="A12" s="28"/>
      <c r="B12" s="29" t="s">
        <v>21</v>
      </c>
      <c r="C12" s="46">
        <v>950000</v>
      </c>
      <c r="D12" s="45">
        <f t="shared" si="1"/>
        <v>226405.85</v>
      </c>
      <c r="E12" s="46">
        <v>184280.7</v>
      </c>
      <c r="F12" s="46">
        <v>42125.15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>
        <v>5</v>
      </c>
    </row>
    <row r="13" spans="1:18" x14ac:dyDescent="0.25">
      <c r="A13" s="30"/>
      <c r="C13" s="31"/>
      <c r="D13" s="31"/>
      <c r="E13" s="32"/>
      <c r="F13" s="32"/>
      <c r="G13" s="32"/>
      <c r="H13" s="32"/>
      <c r="I13" s="32"/>
      <c r="J13" s="32"/>
      <c r="K13" s="32"/>
      <c r="R13" s="33"/>
    </row>
    <row r="14" spans="1:18" x14ac:dyDescent="0.25">
      <c r="A14" s="30"/>
      <c r="B14" s="32"/>
      <c r="C14" s="34"/>
      <c r="D14" s="35"/>
      <c r="E14" s="32"/>
      <c r="F14" s="32"/>
      <c r="G14" s="32"/>
      <c r="H14" s="32"/>
      <c r="I14" s="32"/>
      <c r="J14" s="32"/>
      <c r="K14" s="32"/>
      <c r="R14" s="33"/>
    </row>
    <row r="15" spans="1:18" ht="18.75" x14ac:dyDescent="0.25">
      <c r="A15" s="30"/>
      <c r="B15" s="47" t="s">
        <v>25</v>
      </c>
      <c r="C15" s="47"/>
      <c r="D15" s="47"/>
      <c r="E15" s="47"/>
      <c r="F15" s="36" t="s">
        <v>22</v>
      </c>
      <c r="G15" s="36"/>
      <c r="H15" s="37"/>
      <c r="I15" s="37"/>
      <c r="J15" s="38"/>
      <c r="K15" s="39"/>
      <c r="R15" s="33"/>
    </row>
    <row r="16" spans="1:18" x14ac:dyDescent="0.25">
      <c r="A16" s="30"/>
      <c r="C16" s="31"/>
      <c r="D16" s="40"/>
      <c r="E16" s="41"/>
      <c r="F16" s="41"/>
      <c r="R16" s="33"/>
    </row>
    <row r="17" spans="1:18" ht="15.75" x14ac:dyDescent="0.25">
      <c r="A17" s="30"/>
      <c r="B17" s="42" t="s">
        <v>27</v>
      </c>
      <c r="C17" s="44">
        <v>517014</v>
      </c>
      <c r="D17" s="43"/>
      <c r="R17" s="33"/>
    </row>
  </sheetData>
  <mergeCells count="10">
    <mergeCell ref="B15:E15"/>
    <mergeCell ref="B2:R2"/>
    <mergeCell ref="D3:M3"/>
    <mergeCell ref="A4:A6"/>
    <mergeCell ref="B4:B6"/>
    <mergeCell ref="C4:C6"/>
    <mergeCell ref="D4:Q4"/>
    <mergeCell ref="R4:R6"/>
    <mergeCell ref="D5:D6"/>
    <mergeCell ref="E5:Q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2023-04-06T11:34:04Z</dcterms:modified>
</cp:coreProperties>
</file>