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2.2022" sheetId="1" r:id="rId1"/>
    <sheet name="Спеціальний фонд 01.02.2022" sheetId="2" r:id="rId2"/>
  </sheets>
  <calcPr calcId="145621"/>
</workbook>
</file>

<file path=xl/calcChain.xml><?xml version="1.0" encoding="utf-8"?>
<calcChain xmlns="http://schemas.openxmlformats.org/spreadsheetml/2006/main">
  <c r="D22" i="1" l="1"/>
  <c r="D25" i="1" s="1"/>
  <c r="C22" i="1"/>
  <c r="C25" i="1" s="1"/>
  <c r="E15" i="1"/>
  <c r="E6" i="2" l="1"/>
  <c r="E7" i="2"/>
  <c r="E8" i="2"/>
  <c r="E10" i="2"/>
  <c r="E11" i="2"/>
  <c r="E12" i="2"/>
  <c r="E13" i="2"/>
  <c r="E14" i="2"/>
  <c r="C15" i="2"/>
  <c r="C17" i="2" s="1"/>
  <c r="D15" i="2"/>
  <c r="E16" i="2"/>
  <c r="E15" i="2" l="1"/>
  <c r="D17" i="2"/>
  <c r="E17" i="2" s="1"/>
  <c r="E7" i="1"/>
  <c r="E24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5" i="1" l="1"/>
</calcChain>
</file>

<file path=xl/sharedStrings.xml><?xml version="1.0" encoding="utf-8"?>
<sst xmlns="http://schemas.openxmlformats.org/spreadsheetml/2006/main" count="74" uniqueCount="53">
  <si>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</si>
  <si>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</si>
  <si>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</si>
  <si>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</si>
  <si>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</si>
  <si>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</si>
  <si>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</si>
  <si>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</si>
  <si>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</si>
  <si>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</si>
  <si>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</si>
  <si>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</si>
  <si>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</si>
  <si>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</si>
  <si>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</si>
  <si>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</si>
  <si>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</si>
  <si>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</si>
  <si>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</si>
  <si>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</si>
  <si>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</si>
  <si>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</si>
  <si>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</si>
  <si>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</si>
  <si>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</si>
  <si>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</si>
  <si>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</si>
  <si>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</si>
  <si>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</si>
  <si>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</si>
  <si>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</si>
  <si>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</si>
  <si>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</si>
  <si>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</si>
  <si>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</si>
  <si>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</si>
  <si>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</si>
  <si>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</si>
  <si>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</si>
  <si>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</si>
  <si>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</si>
  <si>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</si>
  <si>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</si>
  <si>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</si>
  <si>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</si>
  <si>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</si>
  <si>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Інформація про використання коштів загального фонду 
обласного бюджету Тернопільської області на 01.02.2022</t>
  </si>
  <si>
    <t>План на рік</t>
  </si>
  <si>
    <t>Зв'язок, телекомунікації та інформатика</t>
  </si>
  <si>
    <t>Інформація про використання коштів спеціального фонду 
обласного бюджету Тернопільської області на 01.02.2022</t>
  </si>
  <si>
    <t xml:space="preserve">План на рік </t>
  </si>
  <si>
    <t>Факт на 01.02.2022</t>
  </si>
  <si>
    <t xml:space="preserve">Житлово-комунальне господарство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</si>
</sst>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quotePrefix="1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opLeftCell="A11" zoomScaleNormal="100" workbookViewId="0">
      <selection activeCell="D6" sqref="D6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0" t="s">
        <v>46</v>
      </c>
      <c r="B2" s="20"/>
      <c r="C2" s="20"/>
      <c r="D2" s="20"/>
      <c r="E2" s="20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47</v>
      </c>
      <c r="D5" s="16" t="s">
        <v>51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42120.1</v>
      </c>
      <c r="D6" s="11">
        <v>4247.6099999999997</v>
      </c>
      <c r="E6" s="11">
        <f>D6/C6*100</f>
        <v>10.084520217188468</v>
      </c>
    </row>
    <row r="7" spans="1:5" ht="20.25" x14ac:dyDescent="0.25">
      <c r="A7" s="3" t="s">
        <v>3</v>
      </c>
      <c r="B7" s="4" t="s">
        <v>4</v>
      </c>
      <c r="C7" s="11">
        <v>939429.3</v>
      </c>
      <c r="D7" s="11">
        <v>60433.11</v>
      </c>
      <c r="E7" s="11">
        <f>D7/C7*100</f>
        <v>6.4329598831971699</v>
      </c>
    </row>
    <row r="8" spans="1:5" ht="20.25" x14ac:dyDescent="0.25">
      <c r="A8" s="3" t="s">
        <v>5</v>
      </c>
      <c r="B8" s="4" t="s">
        <v>6</v>
      </c>
      <c r="C8" s="11">
        <v>202697.2</v>
      </c>
      <c r="D8" s="11">
        <v>6170.41</v>
      </c>
      <c r="E8" s="11">
        <f t="shared" ref="E8:E25" si="0">D8/C8*100</f>
        <v>3.0441515719013381</v>
      </c>
    </row>
    <row r="9" spans="1:5" ht="37.5" x14ac:dyDescent="0.25">
      <c r="A9" s="3" t="s">
        <v>7</v>
      </c>
      <c r="B9" s="4" t="s">
        <v>8</v>
      </c>
      <c r="C9" s="11">
        <v>141409.4</v>
      </c>
      <c r="D9" s="11">
        <v>7006.5</v>
      </c>
      <c r="E9" s="11">
        <f t="shared" si="0"/>
        <v>4.9547625546816549</v>
      </c>
    </row>
    <row r="10" spans="1:5" ht="20.25" x14ac:dyDescent="0.25">
      <c r="A10" s="3" t="s">
        <v>9</v>
      </c>
      <c r="B10" s="4" t="s">
        <v>10</v>
      </c>
      <c r="C10" s="11">
        <v>135409.29999999999</v>
      </c>
      <c r="D10" s="11">
        <v>9838.6200000000008</v>
      </c>
      <c r="E10" s="11">
        <f t="shared" si="0"/>
        <v>7.2658377231106002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2816.7</v>
      </c>
      <c r="E11" s="11">
        <f t="shared" si="0"/>
        <v>5.943596290395754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0</v>
      </c>
      <c r="E12" s="11">
        <f t="shared" si="0"/>
        <v>0</v>
      </c>
    </row>
    <row r="13" spans="1:5" ht="37.5" x14ac:dyDescent="0.25">
      <c r="A13" s="3" t="s">
        <v>15</v>
      </c>
      <c r="B13" s="4" t="s">
        <v>16</v>
      </c>
      <c r="C13" s="11">
        <v>1199.9000000000001</v>
      </c>
      <c r="D13" s="11">
        <v>0</v>
      </c>
      <c r="E13" s="11">
        <f t="shared" si="0"/>
        <v>0</v>
      </c>
    </row>
    <row r="14" spans="1:5" ht="37.5" x14ac:dyDescent="0.25">
      <c r="A14" s="3" t="s">
        <v>17</v>
      </c>
      <c r="B14" s="4" t="s">
        <v>18</v>
      </c>
      <c r="C14" s="11">
        <v>1100</v>
      </c>
      <c r="D14" s="11">
        <v>0</v>
      </c>
      <c r="E14" s="11">
        <f t="shared" si="0"/>
        <v>0</v>
      </c>
    </row>
    <row r="15" spans="1:5" ht="20.25" x14ac:dyDescent="0.25">
      <c r="A15" s="22">
        <v>7500</v>
      </c>
      <c r="B15" s="4" t="s">
        <v>48</v>
      </c>
      <c r="C15" s="11">
        <v>3550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19952.5</v>
      </c>
      <c r="D16" s="11">
        <v>902.38</v>
      </c>
      <c r="E16" s="11">
        <f t="shared" si="0"/>
        <v>4.5226412730234307</v>
      </c>
    </row>
    <row r="17" spans="1:5" ht="56.25" x14ac:dyDescent="0.25">
      <c r="A17" s="3" t="s">
        <v>21</v>
      </c>
      <c r="B17" s="4" t="s">
        <v>22</v>
      </c>
      <c r="C17" s="11">
        <v>2000</v>
      </c>
      <c r="D17" s="11">
        <v>0</v>
      </c>
      <c r="E17" s="11">
        <f t="shared" si="0"/>
        <v>0</v>
      </c>
    </row>
    <row r="18" spans="1:5" ht="20.25" x14ac:dyDescent="0.25">
      <c r="A18" s="3" t="s">
        <v>23</v>
      </c>
      <c r="B18" s="4" t="s">
        <v>24</v>
      </c>
      <c r="C18" s="11">
        <v>800</v>
      </c>
      <c r="D18" s="11">
        <v>54.87</v>
      </c>
      <c r="E18" s="11">
        <f t="shared" si="0"/>
        <v>6.8587499999999997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0</v>
      </c>
      <c r="E19" s="11">
        <f t="shared" si="0"/>
        <v>0</v>
      </c>
    </row>
    <row r="20" spans="1:5" ht="37.5" x14ac:dyDescent="0.25">
      <c r="A20" s="3" t="s">
        <v>27</v>
      </c>
      <c r="B20" s="4" t="s">
        <v>28</v>
      </c>
      <c r="C20" s="11">
        <v>21724.6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14900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</f>
        <v>1574739.4000000001</v>
      </c>
      <c r="D22" s="12">
        <f>D6+D7+D8+D9+D10+D11+D12+D13+D14+D15+D16+D17+D18+D19+D20+D21</f>
        <v>91470.2</v>
      </c>
      <c r="E22" s="12">
        <f t="shared" si="0"/>
        <v>5.8085928376466605</v>
      </c>
    </row>
    <row r="23" spans="1:5" ht="75" x14ac:dyDescent="0.25">
      <c r="A23" s="3" t="s">
        <v>31</v>
      </c>
      <c r="B23" s="4" t="s">
        <v>32</v>
      </c>
      <c r="C23" s="11">
        <v>45848.6</v>
      </c>
      <c r="D23" s="11">
        <v>2813.25</v>
      </c>
      <c r="E23" s="11">
        <f t="shared" si="0"/>
        <v>6.1359561687815987</v>
      </c>
    </row>
    <row r="24" spans="1:5" ht="75" x14ac:dyDescent="0.25">
      <c r="A24" s="3" t="s">
        <v>33</v>
      </c>
      <c r="B24" s="4" t="s">
        <v>34</v>
      </c>
      <c r="C24" s="11">
        <v>9558.7999999999993</v>
      </c>
      <c r="D24" s="11">
        <v>372.45</v>
      </c>
      <c r="E24" s="11">
        <f t="shared" si="0"/>
        <v>3.8964095911620706</v>
      </c>
    </row>
    <row r="25" spans="1:5" ht="20.25" x14ac:dyDescent="0.25">
      <c r="A25" s="5" t="s">
        <v>35</v>
      </c>
      <c r="B25" s="14" t="s">
        <v>36</v>
      </c>
      <c r="C25" s="12">
        <f>C22+C23+C24</f>
        <v>1630146.8000000003</v>
      </c>
      <c r="D25" s="12">
        <f>D22+D23+D24</f>
        <v>94655.9</v>
      </c>
      <c r="E25" s="12">
        <f t="shared" si="0"/>
        <v>5.8065874803422597</v>
      </c>
    </row>
    <row r="26" spans="1:5" x14ac:dyDescent="0.25">
      <c r="A26" s="1"/>
      <c r="B26" s="1"/>
      <c r="C26" s="1"/>
      <c r="D26" s="1"/>
      <c r="E26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0" t="s">
        <v>49</v>
      </c>
      <c r="B2" s="20"/>
      <c r="C2" s="20"/>
      <c r="D2" s="20"/>
      <c r="E2" s="20"/>
      <c r="F2" s="9"/>
      <c r="G2" s="9"/>
      <c r="H2" s="7"/>
      <c r="I2" s="7"/>
      <c r="J2" s="7"/>
    </row>
    <row r="3" spans="1:10" ht="18.75" x14ac:dyDescent="0.3">
      <c r="A3" s="21"/>
      <c r="B3" s="21"/>
      <c r="C3" s="21"/>
      <c r="D3" s="21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42</v>
      </c>
      <c r="C5" s="16" t="s">
        <v>50</v>
      </c>
      <c r="D5" s="16" t="s">
        <v>51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65143.3</v>
      </c>
      <c r="D6" s="11">
        <v>2540.54</v>
      </c>
      <c r="E6" s="11">
        <f t="shared" ref="E6:E17" si="0">D6/C6*100</f>
        <v>3.8999252417362946</v>
      </c>
      <c r="F6" s="7"/>
      <c r="G6" s="7"/>
      <c r="H6" s="7"/>
      <c r="I6" s="7"/>
      <c r="J6" s="7"/>
    </row>
    <row r="7" spans="1:10" ht="20.25" x14ac:dyDescent="0.25">
      <c r="A7" s="3" t="s">
        <v>7</v>
      </c>
      <c r="B7" s="4" t="s">
        <v>8</v>
      </c>
      <c r="C7" s="11">
        <v>28469.8</v>
      </c>
      <c r="D7" s="11">
        <v>502.63</v>
      </c>
      <c r="E7" s="11">
        <f t="shared" si="0"/>
        <v>1.7654848295386691</v>
      </c>
      <c r="F7" s="7"/>
      <c r="G7" s="7"/>
      <c r="H7" s="7"/>
      <c r="I7" s="7"/>
      <c r="J7" s="7"/>
    </row>
    <row r="8" spans="1:10" ht="20.25" x14ac:dyDescent="0.25">
      <c r="A8" s="3" t="s">
        <v>9</v>
      </c>
      <c r="B8" s="4" t="s">
        <v>10</v>
      </c>
      <c r="C8" s="11">
        <v>930.6</v>
      </c>
      <c r="D8" s="11">
        <v>55.73</v>
      </c>
      <c r="E8" s="11">
        <f t="shared" si="0"/>
        <v>5.9886094992477972</v>
      </c>
      <c r="F8" s="7"/>
      <c r="G8" s="7"/>
      <c r="H8" s="7"/>
      <c r="I8" s="7"/>
      <c r="J8" s="7"/>
    </row>
    <row r="9" spans="1:10" ht="20.25" x14ac:dyDescent="0.25">
      <c r="A9" s="22">
        <v>6000</v>
      </c>
      <c r="B9" s="4" t="s">
        <v>52</v>
      </c>
      <c r="C9" s="11">
        <v>750</v>
      </c>
      <c r="D9" s="11">
        <v>0</v>
      </c>
      <c r="E9" s="11"/>
      <c r="F9" s="7"/>
      <c r="G9" s="7"/>
      <c r="H9" s="7"/>
      <c r="I9" s="7"/>
      <c r="J9" s="7"/>
    </row>
    <row r="10" spans="1:10" ht="37.5" x14ac:dyDescent="0.25">
      <c r="A10" s="3" t="s">
        <v>15</v>
      </c>
      <c r="B10" s="4" t="s">
        <v>16</v>
      </c>
      <c r="C10" s="11">
        <v>1150</v>
      </c>
      <c r="D10" s="11">
        <v>0</v>
      </c>
      <c r="E10" s="11">
        <f t="shared" si="0"/>
        <v>0</v>
      </c>
      <c r="F10" s="7"/>
      <c r="G10" s="7"/>
      <c r="H10" s="7"/>
      <c r="I10" s="7"/>
      <c r="J10" s="7"/>
    </row>
    <row r="11" spans="1:10" ht="20.25" x14ac:dyDescent="0.25">
      <c r="A11" s="3" t="s">
        <v>40</v>
      </c>
      <c r="B11" s="4" t="s">
        <v>39</v>
      </c>
      <c r="C11" s="11">
        <v>19500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37.5" x14ac:dyDescent="0.25">
      <c r="A12" s="3" t="s">
        <v>17</v>
      </c>
      <c r="B12" s="4" t="s">
        <v>18</v>
      </c>
      <c r="C12" s="11">
        <v>654551.4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19</v>
      </c>
      <c r="B13" s="4" t="s">
        <v>20</v>
      </c>
      <c r="C13" s="11">
        <v>197.5</v>
      </c>
      <c r="D13" s="11">
        <v>0</v>
      </c>
      <c r="E13" s="11">
        <f t="shared" si="0"/>
        <v>0</v>
      </c>
      <c r="F13" s="7"/>
      <c r="G13" s="7"/>
      <c r="H13" s="7"/>
      <c r="I13" s="7"/>
      <c r="J13" s="7"/>
    </row>
    <row r="14" spans="1:10" ht="37.5" x14ac:dyDescent="0.25">
      <c r="A14" s="3" t="s">
        <v>38</v>
      </c>
      <c r="B14" s="4" t="s">
        <v>37</v>
      </c>
      <c r="C14" s="11">
        <v>1555.5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24.75" customHeight="1" x14ac:dyDescent="0.25">
      <c r="A15" s="3"/>
      <c r="B15" s="14" t="s">
        <v>43</v>
      </c>
      <c r="C15" s="12">
        <f>SUM(C6:C14)</f>
        <v>772248.10000000009</v>
      </c>
      <c r="D15" s="12">
        <f>SUM(D6:D14)</f>
        <v>3098.9</v>
      </c>
      <c r="E15" s="12">
        <f t="shared" si="0"/>
        <v>0.40128295556829463</v>
      </c>
      <c r="F15" s="7"/>
      <c r="G15" s="7"/>
      <c r="H15" s="7"/>
      <c r="I15" s="7"/>
      <c r="J15" s="7"/>
    </row>
    <row r="16" spans="1:10" ht="56.25" x14ac:dyDescent="0.25">
      <c r="A16" s="3" t="s">
        <v>33</v>
      </c>
      <c r="B16" s="4" t="s">
        <v>34</v>
      </c>
      <c r="C16" s="11">
        <v>1344.5</v>
      </c>
      <c r="D16" s="11">
        <v>0</v>
      </c>
      <c r="E16" s="11">
        <f t="shared" si="0"/>
        <v>0</v>
      </c>
      <c r="F16" s="7"/>
      <c r="G16" s="7"/>
      <c r="H16" s="7"/>
      <c r="I16" s="7"/>
      <c r="J16" s="7"/>
    </row>
    <row r="17" spans="1:10" ht="30" customHeight="1" x14ac:dyDescent="0.25">
      <c r="A17" s="5" t="s">
        <v>35</v>
      </c>
      <c r="B17" s="14" t="s">
        <v>44</v>
      </c>
      <c r="C17" s="12">
        <f>SUM(C15:C16)</f>
        <v>773592.60000000009</v>
      </c>
      <c r="D17" s="12">
        <f>SUM(D15:D16)</f>
        <v>3098.9</v>
      </c>
      <c r="E17" s="12">
        <f t="shared" si="0"/>
        <v>0.40058552783467677</v>
      </c>
      <c r="F17" s="7"/>
      <c r="G17" s="7"/>
      <c r="H17" s="7"/>
      <c r="I17" s="7"/>
      <c r="J17" s="7"/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01.02.2022</vt:lpstr>
      <vt:lpstr>Спеціальний фонд 01.02.2022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2022-02-02T13:27:32Z</dcterms:modified>
</cp:coreProperties>
</file>