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Загальний фонд 01.02.2023" sheetId="1" r:id="rId1"/>
    <sheet name="Спеціальний фонд 01.02.2023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C12" i="2"/>
  <c r="E6" i="2"/>
  <c r="C16" i="1"/>
  <c r="D16" i="1" l="1"/>
  <c r="E16" i="1" l="1"/>
  <c r="E7" i="2"/>
  <c r="E15" i="1" l="1"/>
  <c r="E8" i="2" l="1"/>
  <c r="E9" i="2"/>
  <c r="E10" i="2"/>
  <c r="E11" i="2"/>
  <c r="E12" i="2" l="1"/>
  <c r="E7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<sst xmlns="http://schemas.openxmlformats.org/spreadsheetml/2006/main" count="42" uniqueCount="28">
  <si>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</si>
  <si>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</si>
  <si>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</si>
  <si>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</si>
  <si>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</si>
  <si>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</si>
  <si>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</si>
  <si>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</si>
  <si>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</si>
  <si>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</si>
  <si>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</si>
  <si>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</si>
  <si>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</si>
  <si>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</si>
  <si>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</si>
  <si>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</si>
  <si>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</si>
  <si>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</si>
  <si>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</si>
  <si>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</si>
  <si>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</si>
  <si>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</si>
  <si>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</si>
  <si>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</si>
  <si>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</si>
  <si>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загального фонду 
обласного бюджету Тернопільської області на 01.02.2023</t>
  </si>
  <si>
    <t>Касові видатки на 01.02.2023</t>
  </si>
  <si>
    <t>Інформація про використання коштів спеціального фонду 
обласного бюджету Тернопільської області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</si>
</sst>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B25" sqref="B25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25</v>
      </c>
      <c r="B2" s="21"/>
      <c r="C2" s="21"/>
      <c r="D2" s="21"/>
      <c r="E2" s="21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19</v>
      </c>
      <c r="D5" s="15" t="s">
        <v>26</v>
      </c>
      <c r="E5" s="20" t="s">
        <v>24</v>
      </c>
    </row>
    <row r="6" spans="1:5" ht="20.25" x14ac:dyDescent="0.25">
      <c r="A6" s="3" t="s">
        <v>1</v>
      </c>
      <c r="B6" s="4" t="s">
        <v>2</v>
      </c>
      <c r="C6" s="10">
        <v>40287.800000000003</v>
      </c>
      <c r="D6" s="10">
        <v>1514.83</v>
      </c>
      <c r="E6" s="10">
        <f>D6/C6*100</f>
        <v>3.7600216442694805</v>
      </c>
    </row>
    <row r="7" spans="1:5" ht="20.25" x14ac:dyDescent="0.25">
      <c r="A7" s="3" t="s">
        <v>3</v>
      </c>
      <c r="B7" s="4" t="s">
        <v>4</v>
      </c>
      <c r="C7" s="10">
        <v>936853.8</v>
      </c>
      <c r="D7" s="10">
        <v>57566.33</v>
      </c>
      <c r="E7" s="10">
        <f>D7/C7*100</f>
        <v>6.1446439134900235</v>
      </c>
    </row>
    <row r="8" spans="1:5" ht="20.25" x14ac:dyDescent="0.25">
      <c r="A8" s="3" t="s">
        <v>5</v>
      </c>
      <c r="B8" s="4" t="s">
        <v>6</v>
      </c>
      <c r="C8" s="10">
        <v>201798.8</v>
      </c>
      <c r="D8" s="10">
        <v>2955.56</v>
      </c>
      <c r="E8" s="10">
        <f t="shared" ref="E8:E16" si="0">D8/C8*100</f>
        <v>1.4646073217481967</v>
      </c>
    </row>
    <row r="9" spans="1:5" ht="37.5" x14ac:dyDescent="0.25">
      <c r="A9" s="3" t="s">
        <v>7</v>
      </c>
      <c r="B9" s="4" t="s">
        <v>8</v>
      </c>
      <c r="C9" s="10">
        <v>165900.07</v>
      </c>
      <c r="D9" s="10">
        <v>8133.16</v>
      </c>
      <c r="E9" s="10">
        <f t="shared" si="0"/>
        <v>4.9024451888416918</v>
      </c>
    </row>
    <row r="10" spans="1:5" ht="20.25" x14ac:dyDescent="0.25">
      <c r="A10" s="3" t="s">
        <v>9</v>
      </c>
      <c r="B10" s="4" t="s">
        <v>10</v>
      </c>
      <c r="C10" s="10">
        <v>139729.4</v>
      </c>
      <c r="D10" s="10">
        <v>9422.49</v>
      </c>
      <c r="E10" s="10">
        <f t="shared" si="0"/>
        <v>6.743383997927423</v>
      </c>
    </row>
    <row r="11" spans="1:5" ht="20.25" x14ac:dyDescent="0.25">
      <c r="A11" s="3" t="s">
        <v>11</v>
      </c>
      <c r="B11" s="4" t="s">
        <v>12</v>
      </c>
      <c r="C11" s="10">
        <v>48308.33</v>
      </c>
      <c r="D11" s="10">
        <v>2937.09</v>
      </c>
      <c r="E11" s="10">
        <f t="shared" si="0"/>
        <v>6.0798831174664905</v>
      </c>
    </row>
    <row r="12" spans="1:5" ht="20.25" x14ac:dyDescent="0.25">
      <c r="A12" s="3" t="s">
        <v>13</v>
      </c>
      <c r="B12" s="4" t="s">
        <v>14</v>
      </c>
      <c r="C12" s="10">
        <v>300</v>
      </c>
      <c r="D12" s="10"/>
      <c r="E12" s="10">
        <f t="shared" si="0"/>
        <v>0</v>
      </c>
    </row>
    <row r="13" spans="1:5" ht="20.25" x14ac:dyDescent="0.25">
      <c r="A13" s="19">
        <v>7000</v>
      </c>
      <c r="B13" s="4" t="s">
        <v>21</v>
      </c>
      <c r="C13" s="10">
        <v>20894</v>
      </c>
      <c r="D13" s="10">
        <v>963.19</v>
      </c>
      <c r="E13" s="10">
        <f t="shared" si="0"/>
        <v>4.6098880061261607</v>
      </c>
    </row>
    <row r="14" spans="1:5" ht="20.25" x14ac:dyDescent="0.25">
      <c r="A14" s="19">
        <v>8000</v>
      </c>
      <c r="B14" s="4" t="s">
        <v>22</v>
      </c>
      <c r="C14" s="10">
        <v>50811.3</v>
      </c>
      <c r="D14" s="10">
        <v>63.77</v>
      </c>
      <c r="E14" s="10">
        <f t="shared" si="0"/>
        <v>0.12550357892830924</v>
      </c>
    </row>
    <row r="15" spans="1:5" ht="20.25" x14ac:dyDescent="0.25">
      <c r="A15" s="19">
        <v>9000</v>
      </c>
      <c r="B15" s="4" t="s">
        <v>23</v>
      </c>
      <c r="C15" s="10">
        <v>44144.800000000003</v>
      </c>
      <c r="D15" s="10">
        <v>2625.21</v>
      </c>
      <c r="E15" s="10">
        <f t="shared" si="0"/>
        <v>5.9468159330204236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1649028.3000000003</v>
      </c>
      <c r="D16" s="11">
        <f t="shared" ref="D16" si="1">D6+D7+D8+D9+D10+D11+D12+D13+D14+D15</f>
        <v>86181.630000000019</v>
      </c>
      <c r="E16" s="11">
        <f t="shared" si="0"/>
        <v>5.2262068516349904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120" zoomScaleNormal="100" zoomScaleSheetLayoutView="120" workbookViewId="0">
      <selection activeCell="B17" sqref="B17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1" t="s">
        <v>27</v>
      </c>
      <c r="B2" s="21"/>
      <c r="C2" s="21"/>
      <c r="D2" s="21"/>
      <c r="E2" s="21"/>
      <c r="F2" s="8"/>
      <c r="G2" s="8"/>
      <c r="H2" s="6"/>
      <c r="I2" s="6"/>
      <c r="J2" s="6"/>
    </row>
    <row r="3" spans="1:10" ht="18.75" x14ac:dyDescent="0.3">
      <c r="A3" s="22"/>
      <c r="B3" s="22"/>
      <c r="C3" s="22"/>
      <c r="D3" s="22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20</v>
      </c>
      <c r="D5" s="15" t="s">
        <v>26</v>
      </c>
      <c r="E5" s="20" t="s">
        <v>24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84610.566000000006</v>
      </c>
      <c r="D6" s="10">
        <v>3680.71</v>
      </c>
      <c r="E6" s="10">
        <f t="shared" ref="E6:E12" si="0">D6/C6*100</f>
        <v>4.3501777307576459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224.16300000000001</v>
      </c>
      <c r="D7" s="10">
        <v>224.16300000000001</v>
      </c>
      <c r="E7" s="10">
        <f t="shared" si="0"/>
        <v>100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35441.731</v>
      </c>
      <c r="D8" s="10">
        <v>942.22799999999995</v>
      </c>
      <c r="E8" s="10">
        <f t="shared" si="0"/>
        <v>2.6585270341338578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504.71499999999997</v>
      </c>
      <c r="D9" s="10">
        <v>20.126000000000001</v>
      </c>
      <c r="E9" s="10">
        <f t="shared" si="0"/>
        <v>3.9875969606609676</v>
      </c>
      <c r="F9" s="6"/>
      <c r="G9" s="6"/>
      <c r="H9" s="6"/>
      <c r="I9" s="6"/>
      <c r="J9" s="6"/>
    </row>
    <row r="10" spans="1:10" ht="20.25" x14ac:dyDescent="0.25">
      <c r="A10" s="19">
        <v>7000</v>
      </c>
      <c r="B10" s="4" t="s">
        <v>21</v>
      </c>
      <c r="C10" s="10">
        <v>426995.3</v>
      </c>
      <c r="D10" s="10"/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8000</v>
      </c>
      <c r="B11" s="4" t="s">
        <v>22</v>
      </c>
      <c r="C11" s="10">
        <v>2628</v>
      </c>
      <c r="D11" s="10"/>
      <c r="E11" s="10">
        <f t="shared" si="0"/>
        <v>0</v>
      </c>
      <c r="F11" s="6"/>
      <c r="G11" s="6"/>
      <c r="H11" s="6"/>
      <c r="I11" s="6"/>
      <c r="J11" s="6"/>
    </row>
    <row r="12" spans="1:10" ht="24.75" customHeight="1" x14ac:dyDescent="0.25">
      <c r="A12" s="3"/>
      <c r="B12" s="13" t="s">
        <v>18</v>
      </c>
      <c r="C12" s="11">
        <f>SUM(C6:C11)</f>
        <v>550404.47499999998</v>
      </c>
      <c r="D12" s="11">
        <f>SUM(D6:D11)</f>
        <v>4867.2269999999999</v>
      </c>
      <c r="E12" s="11">
        <f t="shared" si="0"/>
        <v>0.88430004134686591</v>
      </c>
      <c r="F12" s="6"/>
      <c r="G12" s="6"/>
      <c r="H12" s="6"/>
      <c r="I12" s="6"/>
      <c r="J12" s="6"/>
    </row>
    <row r="14" spans="1:10" ht="18.75" x14ac:dyDescent="0.3">
      <c r="B14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01.02.2023</vt:lpstr>
      <vt:lpstr>Спеціальний фонд 01.02.2023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2023-02-03T07:44:14Z</dcterms:modified>
</cp:coreProperties>
</file>