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Загальний фонд 01.09.2022" sheetId="1" r:id="rId1"/>
    <sheet name="Спеціальний фонд 01.09.202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 s="1"/>
  <c r="C16" i="1"/>
  <c r="E10" i="2" l="1"/>
  <c r="E7" i="2"/>
  <c r="E15" i="1" l="1"/>
  <c r="E6" i="2" l="1"/>
  <c r="E8" i="2"/>
  <c r="E9" i="2"/>
  <c r="E11" i="2"/>
  <c r="E12" i="2"/>
  <c r="E13" i="2"/>
  <c r="C14" i="2"/>
  <c r="D14" i="2"/>
  <c r="E14" i="2" l="1"/>
  <c r="E7" i="1"/>
  <c r="E14" i="1"/>
  <c r="E13" i="1"/>
  <c r="E12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<sst xmlns="http://schemas.openxmlformats.org/spreadsheetml/2006/main" count="46" uniqueCount="31">
  <si>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</si>
  <si>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</si>
  <si>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</si>
  <si>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</si>
  <si>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</si>
  <si>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</si>
  <si>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</si>
  <si>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</si>
  <si>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</si>
  <si>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</si>
  <si>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</si>
  <si>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</si>
  <si>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</si>
  <si>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</si>
  <si>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</si>
  <si>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</si>
  <si>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7400</t>
  </si>
  <si>
    <t xml:space="preserve">Усього </t>
  </si>
  <si>
    <t>тис. гривень</t>
  </si>
  <si>
    <t>Видатки обласного бюджету</t>
  </si>
  <si>
    <t>Усього</t>
  </si>
  <si>
    <t xml:space="preserve">Житлово-комунальне господарство </t>
  </si>
  <si>
    <t>План на рік з врахуванням змін</t>
  </si>
  <si>
    <t xml:space="preserve">Кошторисні призначення на рік з врахуванням змін </t>
  </si>
  <si>
    <t>Інформація про використання коштів загального фонду 
обласного бюджету Тернопільської області на 01.09.2022</t>
  </si>
  <si>
    <t>Інформація про використання коштів спеціального фонду 
обласного бюджету Тернопільської області на 01.09.2022</t>
  </si>
  <si>
    <t>Економічна діяльність</t>
  </si>
  <si>
    <t>Інша діяльність</t>
  </si>
  <si>
    <t>Міжбюджетні трансферти</t>
  </si>
  <si>
    <t>Касові видатки на 01.09.2022</t>
  </si>
  <si>
    <t>% виконання річного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</si>
</sst>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1" fillId="0" borderId="1" xfId="1" applyFont="1" applyBorder="1" applyAlignment="1">
      <alignment horizontal="center" vertical="center" wrapText="1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" xfId="0" builtinId="0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zoomScaleNormal="100" workbookViewId="0">
      <selection activeCell="E5" sqref="E5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0" t="s">
        <v>24</v>
      </c>
      <c r="B2" s="20"/>
      <c r="C2" s="20"/>
      <c r="D2" s="20"/>
      <c r="E2" s="20"/>
    </row>
    <row r="3" spans="1:5" ht="18.75" customHeight="1" x14ac:dyDescent="0.3">
      <c r="A3" s="5"/>
      <c r="B3" s="5"/>
      <c r="C3" s="5"/>
      <c r="D3" s="5"/>
      <c r="E3" s="5"/>
    </row>
    <row r="4" spans="1:5" ht="20.25" x14ac:dyDescent="0.3">
      <c r="A4" s="2"/>
      <c r="B4" s="2"/>
      <c r="C4" s="2"/>
      <c r="D4" s="2"/>
      <c r="E4" s="18" t="s">
        <v>18</v>
      </c>
    </row>
    <row r="5" spans="1:5" s="17" customFormat="1" ht="60.75" x14ac:dyDescent="0.35">
      <c r="A5" s="15" t="s">
        <v>0</v>
      </c>
      <c r="B5" s="15" t="s">
        <v>19</v>
      </c>
      <c r="C5" s="15" t="s">
        <v>22</v>
      </c>
      <c r="D5" s="15" t="s">
        <v>29</v>
      </c>
      <c r="E5" s="22" t="s">
        <v>30</v>
      </c>
    </row>
    <row r="6" spans="1:5" ht="20.25" x14ac:dyDescent="0.25">
      <c r="A6" s="3" t="s">
        <v>1</v>
      </c>
      <c r="B6" s="4" t="s">
        <v>2</v>
      </c>
      <c r="C6" s="10">
        <v>41170</v>
      </c>
      <c r="D6" s="10">
        <v>24153.3</v>
      </c>
      <c r="E6" s="10">
        <f>D6/C6*100</f>
        <v>58.667233422394951</v>
      </c>
    </row>
    <row r="7" spans="1:5" ht="20.25" x14ac:dyDescent="0.25">
      <c r="A7" s="3" t="s">
        <v>3</v>
      </c>
      <c r="B7" s="4" t="s">
        <v>4</v>
      </c>
      <c r="C7" s="10">
        <v>928434.01</v>
      </c>
      <c r="D7" s="10">
        <v>552340.76</v>
      </c>
      <c r="E7" s="10">
        <f>D7/C7*100</f>
        <v>59.49165520121349</v>
      </c>
    </row>
    <row r="8" spans="1:5" ht="20.25" x14ac:dyDescent="0.25">
      <c r="A8" s="3" t="s">
        <v>5</v>
      </c>
      <c r="B8" s="4" t="s">
        <v>6</v>
      </c>
      <c r="C8" s="10">
        <v>241764.77</v>
      </c>
      <c r="D8" s="10">
        <v>130981.95</v>
      </c>
      <c r="E8" s="10">
        <f t="shared" ref="E8:E16" si="0">D8/C8*100</f>
        <v>54.177434536884761</v>
      </c>
    </row>
    <row r="9" spans="1:5" ht="37.5" x14ac:dyDescent="0.25">
      <c r="A9" s="3" t="s">
        <v>7</v>
      </c>
      <c r="B9" s="4" t="s">
        <v>8</v>
      </c>
      <c r="C9" s="10">
        <v>142263.35</v>
      </c>
      <c r="D9" s="10">
        <v>78773.86</v>
      </c>
      <c r="E9" s="10">
        <f t="shared" si="0"/>
        <v>55.37185789593736</v>
      </c>
    </row>
    <row r="10" spans="1:5" ht="20.25" x14ac:dyDescent="0.25">
      <c r="A10" s="3" t="s">
        <v>9</v>
      </c>
      <c r="B10" s="4" t="s">
        <v>10</v>
      </c>
      <c r="C10" s="10">
        <v>135809.29999999999</v>
      </c>
      <c r="D10" s="10">
        <v>86180.44</v>
      </c>
      <c r="E10" s="10">
        <f t="shared" si="0"/>
        <v>63.456950297218242</v>
      </c>
    </row>
    <row r="11" spans="1:5" ht="20.25" x14ac:dyDescent="0.25">
      <c r="A11" s="3" t="s">
        <v>11</v>
      </c>
      <c r="B11" s="4" t="s">
        <v>12</v>
      </c>
      <c r="C11" s="10">
        <v>47719</v>
      </c>
      <c r="D11" s="10">
        <v>24429.87</v>
      </c>
      <c r="E11" s="10">
        <f t="shared" si="0"/>
        <v>51.195268132190527</v>
      </c>
    </row>
    <row r="12" spans="1:5" ht="20.25" x14ac:dyDescent="0.25">
      <c r="A12" s="3" t="s">
        <v>13</v>
      </c>
      <c r="B12" s="4" t="s">
        <v>14</v>
      </c>
      <c r="C12" s="10">
        <v>56.6</v>
      </c>
      <c r="D12" s="10">
        <v>56.6</v>
      </c>
      <c r="E12" s="10">
        <f t="shared" si="0"/>
        <v>100</v>
      </c>
    </row>
    <row r="13" spans="1:5" ht="20.25" x14ac:dyDescent="0.25">
      <c r="A13" s="3" t="s">
        <v>15</v>
      </c>
      <c r="B13" s="4" t="s">
        <v>26</v>
      </c>
      <c r="C13" s="10">
        <v>343274.69</v>
      </c>
      <c r="D13" s="10">
        <v>232074.83</v>
      </c>
      <c r="E13" s="10">
        <f t="shared" si="0"/>
        <v>67.606158205255383</v>
      </c>
    </row>
    <row r="14" spans="1:5" ht="20.25" x14ac:dyDescent="0.25">
      <c r="A14" s="3" t="s">
        <v>16</v>
      </c>
      <c r="B14" s="4" t="s">
        <v>27</v>
      </c>
      <c r="C14" s="10">
        <v>22232.97</v>
      </c>
      <c r="D14" s="10">
        <v>1432.55</v>
      </c>
      <c r="E14" s="10">
        <f t="shared" si="0"/>
        <v>6.4433586695794576</v>
      </c>
    </row>
    <row r="15" spans="1:5" ht="20.25" x14ac:dyDescent="0.25">
      <c r="A15" s="19">
        <v>7500</v>
      </c>
      <c r="B15" s="4" t="s">
        <v>28</v>
      </c>
      <c r="C15" s="10">
        <v>98759.05</v>
      </c>
      <c r="D15" s="10">
        <v>78554.55</v>
      </c>
      <c r="E15" s="10">
        <f t="shared" si="0"/>
        <v>79.541621755170794</v>
      </c>
    </row>
    <row r="16" spans="1:5" s="14" customFormat="1" ht="21" x14ac:dyDescent="0.35">
      <c r="A16" s="12"/>
      <c r="B16" s="13" t="s">
        <v>17</v>
      </c>
      <c r="C16" s="11">
        <f>C6+C7+C8+C9+C10+C11+C12+C13+C14+C15</f>
        <v>2001483.7400000002</v>
      </c>
      <c r="D16" s="11">
        <f t="shared" ref="D16" si="1">D6+D7+D8+D9+D10+D11+D12+D13+D14+D15</f>
        <v>1208978.7100000002</v>
      </c>
      <c r="E16" s="11">
        <f t="shared" si="0"/>
        <v>60.404123492904326</v>
      </c>
    </row>
    <row r="17" spans="1:5" x14ac:dyDescent="0.25">
      <c r="A17" s="1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7"/>
      <c r="B1" s="7"/>
      <c r="C1" s="7"/>
      <c r="D1" s="7"/>
      <c r="E1" s="7"/>
    </row>
    <row r="2" spans="1:10" ht="60" customHeight="1" x14ac:dyDescent="0.35">
      <c r="A2" s="20" t="s">
        <v>25</v>
      </c>
      <c r="B2" s="20"/>
      <c r="C2" s="20"/>
      <c r="D2" s="20"/>
      <c r="E2" s="20"/>
      <c r="F2" s="8"/>
      <c r="G2" s="8"/>
      <c r="H2" s="6"/>
      <c r="I2" s="6"/>
      <c r="J2" s="6"/>
    </row>
    <row r="3" spans="1:10" ht="18.75" x14ac:dyDescent="0.3">
      <c r="A3" s="21"/>
      <c r="B3" s="21"/>
      <c r="C3" s="21"/>
      <c r="D3" s="21"/>
      <c r="E3" s="7"/>
      <c r="F3" s="6"/>
      <c r="G3" s="6"/>
      <c r="H3" s="6"/>
      <c r="I3" s="6"/>
      <c r="J3" s="6"/>
    </row>
    <row r="4" spans="1:10" ht="18.75" x14ac:dyDescent="0.3">
      <c r="A4" s="6"/>
      <c r="B4" s="6"/>
      <c r="C4" s="6"/>
      <c r="D4" s="6"/>
      <c r="E4" s="9" t="s">
        <v>18</v>
      </c>
      <c r="F4" s="6"/>
      <c r="G4" s="6"/>
      <c r="H4" s="6"/>
      <c r="I4" s="6"/>
      <c r="J4" s="6"/>
    </row>
    <row r="5" spans="1:10" s="14" customFormat="1" ht="60.75" x14ac:dyDescent="0.35">
      <c r="A5" s="15" t="s">
        <v>0</v>
      </c>
      <c r="B5" s="15" t="s">
        <v>19</v>
      </c>
      <c r="C5" s="15" t="s">
        <v>23</v>
      </c>
      <c r="D5" s="15" t="s">
        <v>29</v>
      </c>
      <c r="E5" s="22" t="s">
        <v>30</v>
      </c>
      <c r="F5" s="16"/>
      <c r="G5" s="16"/>
      <c r="H5" s="16"/>
      <c r="I5" s="16"/>
      <c r="J5" s="16"/>
    </row>
    <row r="6" spans="1:10" ht="20.25" x14ac:dyDescent="0.25">
      <c r="A6" s="3" t="s">
        <v>3</v>
      </c>
      <c r="B6" s="4" t="s">
        <v>4</v>
      </c>
      <c r="C6" s="10">
        <v>65143.3</v>
      </c>
      <c r="D6" s="10">
        <v>38725.1</v>
      </c>
      <c r="E6" s="10">
        <f t="shared" ref="E6:E14" si="0">D6/C6*100</f>
        <v>59.446021309942843</v>
      </c>
      <c r="F6" s="6"/>
      <c r="G6" s="6"/>
      <c r="H6" s="6"/>
      <c r="I6" s="6"/>
      <c r="J6" s="6"/>
    </row>
    <row r="7" spans="1:10" ht="20.25" x14ac:dyDescent="0.25">
      <c r="A7" s="19">
        <v>2000</v>
      </c>
      <c r="B7" s="4" t="s">
        <v>6</v>
      </c>
      <c r="C7" s="10">
        <v>715.5</v>
      </c>
      <c r="D7" s="10">
        <v>10315.530000000001</v>
      </c>
      <c r="E7" s="10">
        <f t="shared" si="0"/>
        <v>1441.7232704402518</v>
      </c>
      <c r="F7" s="6"/>
      <c r="G7" s="6"/>
      <c r="H7" s="6"/>
      <c r="I7" s="6"/>
      <c r="J7" s="6"/>
    </row>
    <row r="8" spans="1:10" ht="20.25" x14ac:dyDescent="0.25">
      <c r="A8" s="3" t="s">
        <v>7</v>
      </c>
      <c r="B8" s="4" t="s">
        <v>8</v>
      </c>
      <c r="C8" s="10">
        <v>23468.400000000001</v>
      </c>
      <c r="D8" s="10">
        <v>13690.96</v>
      </c>
      <c r="E8" s="10">
        <f t="shared" si="0"/>
        <v>58.337850045167109</v>
      </c>
      <c r="F8" s="6"/>
      <c r="G8" s="6"/>
      <c r="H8" s="6"/>
      <c r="I8" s="6"/>
      <c r="J8" s="6"/>
    </row>
    <row r="9" spans="1:10" ht="20.25" x14ac:dyDescent="0.25">
      <c r="A9" s="3" t="s">
        <v>9</v>
      </c>
      <c r="B9" s="4" t="s">
        <v>10</v>
      </c>
      <c r="C9" s="10">
        <v>930.6</v>
      </c>
      <c r="D9" s="10">
        <v>840.1</v>
      </c>
      <c r="E9" s="10">
        <f t="shared" si="0"/>
        <v>90.275091338921129</v>
      </c>
      <c r="F9" s="6"/>
      <c r="G9" s="6"/>
      <c r="H9" s="6"/>
      <c r="I9" s="6"/>
      <c r="J9" s="6"/>
    </row>
    <row r="10" spans="1:10" ht="20.25" x14ac:dyDescent="0.25">
      <c r="A10" s="19">
        <v>6000</v>
      </c>
      <c r="B10" s="4" t="s">
        <v>21</v>
      </c>
      <c r="C10" s="10">
        <v>750</v>
      </c>
      <c r="D10" s="10"/>
      <c r="E10" s="10">
        <f t="shared" si="0"/>
        <v>0</v>
      </c>
      <c r="F10" s="6"/>
      <c r="G10" s="6"/>
      <c r="H10" s="6"/>
      <c r="I10" s="6"/>
      <c r="J10" s="6"/>
    </row>
    <row r="11" spans="1:10" ht="20.25" x14ac:dyDescent="0.25">
      <c r="A11" s="19">
        <v>7000</v>
      </c>
      <c r="B11" s="4" t="s">
        <v>26</v>
      </c>
      <c r="C11" s="10">
        <v>659472.76</v>
      </c>
      <c r="D11" s="10">
        <v>59489.15</v>
      </c>
      <c r="E11" s="10">
        <f t="shared" si="0"/>
        <v>9.0207137592764255</v>
      </c>
      <c r="F11" s="6"/>
      <c r="G11" s="6"/>
      <c r="H11" s="6"/>
      <c r="I11" s="6"/>
      <c r="J11" s="6"/>
    </row>
    <row r="12" spans="1:10" ht="20.25" x14ac:dyDescent="0.25">
      <c r="A12" s="19">
        <v>8000</v>
      </c>
      <c r="B12" s="4" t="s">
        <v>27</v>
      </c>
      <c r="C12" s="10">
        <v>7513.31</v>
      </c>
      <c r="D12" s="10">
        <v>5413.02</v>
      </c>
      <c r="E12" s="10">
        <f t="shared" si="0"/>
        <v>72.045742821739026</v>
      </c>
      <c r="F12" s="6"/>
      <c r="G12" s="6"/>
      <c r="H12" s="6"/>
      <c r="I12" s="6"/>
      <c r="J12" s="6"/>
    </row>
    <row r="13" spans="1:10" ht="20.25" x14ac:dyDescent="0.25">
      <c r="A13" s="19">
        <v>9000</v>
      </c>
      <c r="B13" s="4" t="s">
        <v>28</v>
      </c>
      <c r="C13" s="10">
        <v>8834.89</v>
      </c>
      <c r="D13" s="10">
        <v>7490.39</v>
      </c>
      <c r="E13" s="10">
        <f t="shared" si="0"/>
        <v>84.781927109449015</v>
      </c>
      <c r="F13" s="6"/>
      <c r="G13" s="6"/>
      <c r="H13" s="6"/>
      <c r="I13" s="6"/>
      <c r="J13" s="6"/>
    </row>
    <row r="14" spans="1:10" ht="24.75" customHeight="1" x14ac:dyDescent="0.25">
      <c r="A14" s="3"/>
      <c r="B14" s="13" t="s">
        <v>20</v>
      </c>
      <c r="C14" s="11">
        <f>SUM(C6:C13)</f>
        <v>766828.76000000013</v>
      </c>
      <c r="D14" s="11">
        <f>SUM(D6:D13)</f>
        <v>135964.25</v>
      </c>
      <c r="E14" s="11">
        <f t="shared" si="0"/>
        <v>17.730718654840224</v>
      </c>
      <c r="F14" s="6"/>
      <c r="G14" s="6"/>
      <c r="H14" s="6"/>
      <c r="I14" s="6"/>
      <c r="J14" s="6"/>
    </row>
    <row r="16" spans="1:10" ht="18.75" x14ac:dyDescent="0.3">
      <c r="B16" s="7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01.09.2022</vt:lpstr>
      <vt:lpstr>Спеціальний фонд 01.09.2022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DF_TODA</cp:lastModifiedBy>
  <cp:lastPrinted>2022-09-19T12:25:46Z</cp:lastPrinted>
  <dcterms:created xsi:type="dcterms:W3CDTF">2021-04-02T06:22:40Z</dcterms:created>
  <dcterms:modified xsi:type="dcterms:W3CDTF">2022-09-19T13:03:26Z</dcterms:modified>
</cp:coreProperties>
</file>