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Downloads\gudksu_15102024\"/>
    </mc:Choice>
  </mc:AlternateContent>
  <xr:revisionPtr revIDLastSave="0" documentId="8_{CD586D0B-3022-41A7-A98B-526682B560F9}" xr6:coauthVersionLast="45" xr6:coauthVersionMax="45" xr10:uidLastSave="{00000000-0000-0000-0000-000000000000}"/>
  <bookViews>
    <workbookView xWindow="4200" yWindow="273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48" i="1"/>
  <c r="D50" i="1"/>
  <c r="D22" i="1"/>
  <c r="D7" i="1"/>
  <c r="D8" i="1"/>
  <c r="D47" i="1"/>
  <c r="D44" i="1"/>
  <c r="D36" i="1"/>
  <c r="D30" i="1"/>
  <c r="D9" i="1"/>
  <c r="D10" i="1"/>
  <c r="D11" i="1"/>
  <c r="D14" i="1"/>
  <c r="D12" i="1"/>
  <c r="D13" i="1"/>
  <c r="D15" i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  <c r="D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<sst xmlns="http://schemas.openxmlformats.org/spreadsheetml/2006/main" count="60" uniqueCount="60">
  <si>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</si>
  <si>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тис.грн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</si>
  <si>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</si>
  <si>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</si>
  <si>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</si>
  <si>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</si>
  <si>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</si>
  <si>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</si>
  <si>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</si>
  <si>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</si>
  <si>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</si>
  <si>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</si>
  <si>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</si>
  <si>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</si>
  <si>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</si>
  <si>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</si>
  <si>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</si>
  <si>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</si>
  <si>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</si>
  <si>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</si>
  <si>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</si>
  <si>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</si>
  <si>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</si>
  <si>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</si>
  <si>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</si>
  <si>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</si>
  <si>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</si>
  <si>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</si>
  <si>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</si>
  <si>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</si>
  <si>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</si>
  <si>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</si>
  <si>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</si>
  <si>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</si>
  <si>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</si>
  <si>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</si>
  <si>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</si>
  <si>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</si>
  <si>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</si>
  <si>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</si>
  <si>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</si>
  <si>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</si>
  <si>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</si>
  <si>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</si>
  <si>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</si>
  <si>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</si>
  <si>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</si>
  <si>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</si>
  <si>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</si>
  <si>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</si>
  <si>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</si>
  <si>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</si>
  <si>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</si>
  <si>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</si>
  <si>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</si>
  <si>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</si>
  <si>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</si>
  <si>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</si>
  <si>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 xml:space="preserve">станом  на 01.10.2024  </t>
  </si>
  <si>
    <t xml:space="preserve">Лілія Дишкант, Ганна Лукінова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</si>
</sst>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#,##0.0"/>
    <numFmt numFmtId="177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74" fontId="7" fillId="0" borderId="0" applyFill="0" applyBorder="0" applyAlignment="0" applyProtection="0"/>
    <xf numFmtId="175" fontId="7" fillId="0" borderId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2" applyFont="1" applyFill="1" applyBorder="1" applyAlignment="1" applyProtection="1">
      <alignment horizontal="left"/>
    </xf>
    <xf numFmtId="1" fontId="0" fillId="0" borderId="0" xfId="0" applyNumberFormat="1"/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176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176" fontId="6" fillId="0" borderId="1" xfId="0" applyNumberFormat="1" applyFont="1" applyFill="1" applyBorder="1"/>
    <xf numFmtId="49" fontId="6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/>
    <xf numFmtId="0" fontId="5" fillId="0" borderId="0" xfId="0" applyFont="1" applyBorder="1"/>
    <xf numFmtId="176" fontId="6" fillId="3" borderId="1" xfId="0" applyNumberFormat="1" applyFont="1" applyFill="1" applyBorder="1"/>
    <xf numFmtId="0" fontId="5" fillId="2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topLeftCell="A4" zoomScaleSheetLayoutView="100" workbookViewId="0">
      <selection activeCell="B5" sqref="B5:B6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1" customWidth="1"/>
    <col min="4" max="4" width="17.140625" style="1" customWidth="1"/>
    <col min="5" max="5" width="23" style="1" customWidth="1"/>
    <col min="6" max="6" width="9.140625" style="1"/>
    <col min="7" max="7" width="17.42578125" style="1" customWidth="1"/>
    <col min="8" max="16384" width="9.140625" style="1"/>
  </cols>
  <sheetData>
    <row r="1" spans="1:7" x14ac:dyDescent="0.25">
      <c r="A1" s="28" t="s">
        <v>49</v>
      </c>
      <c r="B1" s="28"/>
      <c r="C1" s="28"/>
      <c r="D1" s="28"/>
      <c r="E1" s="28"/>
    </row>
    <row r="2" spans="1:7" x14ac:dyDescent="0.25">
      <c r="A2" s="28" t="s">
        <v>0</v>
      </c>
      <c r="B2" s="28"/>
      <c r="C2" s="28"/>
      <c r="D2" s="28"/>
      <c r="E2" s="28"/>
    </row>
    <row r="3" spans="1:7" x14ac:dyDescent="0.25">
      <c r="A3" s="29" t="s">
        <v>58</v>
      </c>
      <c r="B3" s="29"/>
      <c r="C3" s="29"/>
      <c r="D3" s="29"/>
      <c r="E3" s="29"/>
    </row>
    <row r="4" spans="1:7" ht="11.25" customHeight="1" x14ac:dyDescent="0.25">
      <c r="A4" s="2"/>
      <c r="B4" s="2"/>
      <c r="C4" s="2"/>
      <c r="D4" s="2"/>
      <c r="E4" s="3" t="s">
        <v>1</v>
      </c>
    </row>
    <row r="5" spans="1:7" ht="12" customHeight="1" x14ac:dyDescent="0.25">
      <c r="A5" s="30" t="s">
        <v>2</v>
      </c>
      <c r="B5" s="31" t="s">
        <v>3</v>
      </c>
      <c r="C5" s="32" t="s">
        <v>4</v>
      </c>
      <c r="D5" s="32"/>
      <c r="E5" s="32"/>
    </row>
    <row r="6" spans="1:7" ht="50.25" customHeight="1" x14ac:dyDescent="0.25">
      <c r="A6" s="30"/>
      <c r="B6" s="31"/>
      <c r="C6" s="21" t="s">
        <v>5</v>
      </c>
      <c r="D6" s="21" t="s">
        <v>54</v>
      </c>
      <c r="E6" s="21" t="s">
        <v>6</v>
      </c>
    </row>
    <row r="7" spans="1:7" s="4" customFormat="1" ht="12.75" x14ac:dyDescent="0.2">
      <c r="A7" s="14">
        <v>2111</v>
      </c>
      <c r="B7" s="7" t="s">
        <v>7</v>
      </c>
      <c r="C7" s="15">
        <v>1194536.5</v>
      </c>
      <c r="D7" s="15">
        <f t="shared" ref="D7:D12" si="0">E7-C7</f>
        <v>34362.199999999953</v>
      </c>
      <c r="E7" s="15">
        <v>1228898.7</v>
      </c>
      <c r="F7" s="11"/>
      <c r="G7" s="12"/>
    </row>
    <row r="8" spans="1:7" s="4" customFormat="1" ht="12" customHeight="1" x14ac:dyDescent="0.2">
      <c r="A8" s="14">
        <v>2112</v>
      </c>
      <c r="B8" s="7" t="s">
        <v>8</v>
      </c>
      <c r="C8" s="15">
        <v>5869389</v>
      </c>
      <c r="D8" s="15">
        <f t="shared" si="0"/>
        <v>0</v>
      </c>
      <c r="E8" s="15">
        <v>5869389</v>
      </c>
      <c r="F8" s="11"/>
      <c r="G8" s="12"/>
    </row>
    <row r="9" spans="1:7" s="4" customFormat="1" ht="12" customHeight="1" x14ac:dyDescent="0.2">
      <c r="A9" s="14">
        <v>2113</v>
      </c>
      <c r="B9" s="7" t="s">
        <v>9</v>
      </c>
      <c r="C9" s="15">
        <v>107953.8</v>
      </c>
      <c r="D9" s="15">
        <f t="shared" si="0"/>
        <v>0</v>
      </c>
      <c r="E9" s="15">
        <v>107953.8</v>
      </c>
      <c r="F9" s="11"/>
      <c r="G9" s="12"/>
    </row>
    <row r="10" spans="1:7" s="4" customFormat="1" ht="12" customHeight="1" x14ac:dyDescent="0.2">
      <c r="A10" s="14">
        <v>2120</v>
      </c>
      <c r="B10" s="7" t="s">
        <v>10</v>
      </c>
      <c r="C10" s="15">
        <v>1320133.3999999999</v>
      </c>
      <c r="D10" s="15">
        <f t="shared" si="0"/>
        <v>17661.300000000047</v>
      </c>
      <c r="E10" s="15">
        <v>1337794.7</v>
      </c>
      <c r="F10" s="11"/>
      <c r="G10" s="12"/>
    </row>
    <row r="11" spans="1:7" s="4" customFormat="1" ht="24" customHeight="1" x14ac:dyDescent="0.2">
      <c r="A11" s="14">
        <v>2210</v>
      </c>
      <c r="B11" s="7" t="s">
        <v>11</v>
      </c>
      <c r="C11" s="15">
        <v>57761.599999999999</v>
      </c>
      <c r="D11" s="15">
        <f t="shared" si="0"/>
        <v>93808.9</v>
      </c>
      <c r="E11" s="15">
        <v>151570.5</v>
      </c>
      <c r="F11" s="11"/>
      <c r="G11" s="12"/>
    </row>
    <row r="12" spans="1:7" s="4" customFormat="1" ht="24.75" customHeight="1" x14ac:dyDescent="0.2">
      <c r="A12" s="14">
        <v>2220</v>
      </c>
      <c r="B12" s="7" t="s">
        <v>12</v>
      </c>
      <c r="C12" s="15">
        <v>2356.6</v>
      </c>
      <c r="D12" s="15">
        <f t="shared" si="0"/>
        <v>20915.7</v>
      </c>
      <c r="E12" s="15">
        <v>23272.3</v>
      </c>
      <c r="F12" s="11"/>
      <c r="G12" s="12"/>
    </row>
    <row r="13" spans="1:7" s="4" customFormat="1" ht="12" customHeight="1" x14ac:dyDescent="0.2">
      <c r="A13" s="14">
        <v>2230</v>
      </c>
      <c r="B13" s="7" t="s">
        <v>13</v>
      </c>
      <c r="C13" s="15">
        <v>2433.3000000000002</v>
      </c>
      <c r="D13" s="15">
        <f>SUM(E13-C13)</f>
        <v>1369.6</v>
      </c>
      <c r="E13" s="15">
        <v>3802.9</v>
      </c>
      <c r="F13" s="11"/>
      <c r="G13" s="12"/>
    </row>
    <row r="14" spans="1:7" s="4" customFormat="1" ht="12" customHeight="1" x14ac:dyDescent="0.2">
      <c r="A14" s="14">
        <v>2240</v>
      </c>
      <c r="B14" s="7" t="s">
        <v>14</v>
      </c>
      <c r="C14" s="15">
        <v>146840.1</v>
      </c>
      <c r="D14" s="15">
        <f>E14-C14</f>
        <v>21226.799999999988</v>
      </c>
      <c r="E14" s="15">
        <v>168066.9</v>
      </c>
      <c r="F14" s="11"/>
      <c r="G14" s="12"/>
    </row>
    <row r="15" spans="1:7" s="4" customFormat="1" ht="12.75" customHeight="1" x14ac:dyDescent="0.2">
      <c r="A15" s="14">
        <v>2250</v>
      </c>
      <c r="B15" s="7" t="s">
        <v>15</v>
      </c>
      <c r="C15" s="15">
        <v>23084.400000000001</v>
      </c>
      <c r="D15" s="15">
        <f>SUM(E15-C15)</f>
        <v>1057</v>
      </c>
      <c r="E15" s="15">
        <v>24141.4</v>
      </c>
      <c r="F15" s="11"/>
      <c r="G15" s="12"/>
    </row>
    <row r="16" spans="1:7" s="4" customFormat="1" ht="25.5" customHeight="1" x14ac:dyDescent="0.2">
      <c r="A16" s="14">
        <v>2260</v>
      </c>
      <c r="B16" s="7" t="s">
        <v>16</v>
      </c>
      <c r="C16" s="15">
        <v>11851.1</v>
      </c>
      <c r="D16" s="15">
        <f>SUM(E16-C16)</f>
        <v>8644842.5999999996</v>
      </c>
      <c r="E16" s="15">
        <v>8656693.6999999993</v>
      </c>
      <c r="F16" s="11"/>
      <c r="G16" s="12"/>
    </row>
    <row r="17" spans="1:7" s="4" customFormat="1" ht="12.75" customHeight="1" x14ac:dyDescent="0.2">
      <c r="A17" s="14">
        <v>2271</v>
      </c>
      <c r="B17" s="7" t="s">
        <v>17</v>
      </c>
      <c r="C17" s="15">
        <v>27377.1</v>
      </c>
      <c r="D17" s="15">
        <f>E17-C17</f>
        <v>812.20000000000073</v>
      </c>
      <c r="E17" s="15">
        <v>28189.3</v>
      </c>
      <c r="F17" s="11"/>
      <c r="G17" s="12"/>
    </row>
    <row r="18" spans="1:7" s="4" customFormat="1" ht="25.5" customHeight="1" x14ac:dyDescent="0.2">
      <c r="A18" s="14">
        <v>2272</v>
      </c>
      <c r="B18" s="7" t="s">
        <v>18</v>
      </c>
      <c r="C18" s="15">
        <v>3305.9</v>
      </c>
      <c r="D18" s="15">
        <f>SUM(E18-C18)</f>
        <v>349.09999999999991</v>
      </c>
      <c r="E18" s="15">
        <v>3655</v>
      </c>
      <c r="F18" s="11"/>
      <c r="G18" s="12"/>
    </row>
    <row r="19" spans="1:7" s="4" customFormat="1" ht="12.75" x14ac:dyDescent="0.2">
      <c r="A19" s="14">
        <v>2273</v>
      </c>
      <c r="B19" s="7" t="s">
        <v>19</v>
      </c>
      <c r="C19" s="15">
        <v>56805.3</v>
      </c>
      <c r="D19" s="15">
        <f>E19-C19</f>
        <v>5373.2999999999956</v>
      </c>
      <c r="E19" s="15">
        <v>62178.6</v>
      </c>
      <c r="F19" s="11"/>
      <c r="G19" s="12"/>
    </row>
    <row r="20" spans="1:7" s="4" customFormat="1" ht="13.5" customHeight="1" x14ac:dyDescent="0.2">
      <c r="A20" s="14">
        <v>2274</v>
      </c>
      <c r="B20" s="7" t="s">
        <v>20</v>
      </c>
      <c r="C20" s="15">
        <v>22847.8</v>
      </c>
      <c r="D20" s="15">
        <f>E20-C20</f>
        <v>3841.1000000000022</v>
      </c>
      <c r="E20" s="15">
        <v>26688.9</v>
      </c>
      <c r="F20" s="11"/>
      <c r="G20" s="12"/>
    </row>
    <row r="21" spans="1:7" s="4" customFormat="1" ht="12" customHeight="1" x14ac:dyDescent="0.2">
      <c r="A21" s="14">
        <v>2275</v>
      </c>
      <c r="B21" s="7" t="s">
        <v>21</v>
      </c>
      <c r="C21" s="15">
        <v>7296.7</v>
      </c>
      <c r="D21" s="15">
        <f>SUM(E21-C21)</f>
        <v>631.5</v>
      </c>
      <c r="E21" s="15">
        <v>7928.2</v>
      </c>
      <c r="F21" s="11"/>
      <c r="G21" s="12"/>
    </row>
    <row r="22" spans="1:7" s="4" customFormat="1" ht="12" customHeight="1" x14ac:dyDescent="0.2">
      <c r="A22" s="14">
        <v>2276</v>
      </c>
      <c r="B22" s="7" t="s">
        <v>50</v>
      </c>
      <c r="C22" s="15">
        <v>0</v>
      </c>
      <c r="D22" s="15">
        <f>SUM(E22-C22)</f>
        <v>0</v>
      </c>
      <c r="E22" s="15">
        <v>0</v>
      </c>
      <c r="F22" s="11"/>
      <c r="G22" s="12"/>
    </row>
    <row r="23" spans="1:7" s="4" customFormat="1" ht="30" customHeight="1" x14ac:dyDescent="0.2">
      <c r="A23" s="14">
        <v>2281</v>
      </c>
      <c r="B23" s="7" t="s">
        <v>22</v>
      </c>
      <c r="C23" s="15">
        <v>9513.1</v>
      </c>
      <c r="D23" s="15">
        <f>E23-C23</f>
        <v>361970.4</v>
      </c>
      <c r="E23" s="15">
        <v>371483.5</v>
      </c>
      <c r="F23" s="11"/>
      <c r="G23" s="12"/>
    </row>
    <row r="24" spans="1:7" s="4" customFormat="1" ht="36.75" customHeight="1" x14ac:dyDescent="0.2">
      <c r="A24" s="14">
        <v>2282</v>
      </c>
      <c r="B24" s="7" t="s">
        <v>23</v>
      </c>
      <c r="C24" s="15">
        <v>582139.4</v>
      </c>
      <c r="D24" s="15">
        <f>E24-C24</f>
        <v>662363.79999999993</v>
      </c>
      <c r="E24" s="15">
        <v>1244503.2</v>
      </c>
      <c r="F24" s="11"/>
      <c r="G24" s="12"/>
    </row>
    <row r="25" spans="1:7" s="4" customFormat="1" ht="23.25" customHeight="1" x14ac:dyDescent="0.2">
      <c r="A25" s="14">
        <v>2410</v>
      </c>
      <c r="B25" s="7" t="s">
        <v>24</v>
      </c>
      <c r="C25" s="15"/>
      <c r="D25" s="15">
        <f>SUM(E25-C25)</f>
        <v>0</v>
      </c>
      <c r="E25" s="15">
        <v>0</v>
      </c>
      <c r="F25" s="11"/>
      <c r="G25" s="12"/>
    </row>
    <row r="26" spans="1:7" s="4" customFormat="1" ht="24" customHeight="1" x14ac:dyDescent="0.2">
      <c r="A26" s="14">
        <v>2420</v>
      </c>
      <c r="B26" s="7" t="s">
        <v>25</v>
      </c>
      <c r="C26" s="15">
        <v>0</v>
      </c>
      <c r="D26" s="15">
        <f>SUM(E26-C26)</f>
        <v>0</v>
      </c>
      <c r="E26" s="15">
        <v>0</v>
      </c>
      <c r="F26" s="11"/>
      <c r="G26" s="12"/>
    </row>
    <row r="27" spans="1:7" s="4" customFormat="1" ht="13.5" customHeight="1" x14ac:dyDescent="0.2">
      <c r="A27" s="14">
        <v>2610</v>
      </c>
      <c r="B27" s="7" t="s">
        <v>53</v>
      </c>
      <c r="C27" s="15">
        <v>1767.6</v>
      </c>
      <c r="D27" s="15">
        <f>E27-C27</f>
        <v>4307.8999999999996</v>
      </c>
      <c r="E27" s="15">
        <v>6075.5</v>
      </c>
      <c r="F27" s="11"/>
      <c r="G27" s="12"/>
    </row>
    <row r="28" spans="1:7" s="4" customFormat="1" ht="24.75" customHeight="1" x14ac:dyDescent="0.2">
      <c r="A28" s="16">
        <v>2620</v>
      </c>
      <c r="B28" s="17" t="s">
        <v>26</v>
      </c>
      <c r="C28" s="15">
        <v>0</v>
      </c>
      <c r="D28" s="15">
        <f>SUM(E28-C28)</f>
        <v>0</v>
      </c>
      <c r="E28" s="15">
        <v>0</v>
      </c>
      <c r="F28" s="11"/>
      <c r="G28" s="12"/>
    </row>
    <row r="29" spans="1:7" s="4" customFormat="1" ht="36.75" customHeight="1" x14ac:dyDescent="0.2">
      <c r="A29" s="14">
        <v>2630</v>
      </c>
      <c r="B29" s="7" t="s">
        <v>27</v>
      </c>
      <c r="C29" s="15">
        <v>0</v>
      </c>
      <c r="D29" s="15">
        <f>SUM(E29-C29)</f>
        <v>0</v>
      </c>
      <c r="E29" s="15">
        <v>0</v>
      </c>
      <c r="F29" s="11"/>
      <c r="G29" s="12"/>
    </row>
    <row r="30" spans="1:7" s="4" customFormat="1" ht="14.25" customHeight="1" x14ac:dyDescent="0.2">
      <c r="A30" s="14">
        <v>2710</v>
      </c>
      <c r="B30" s="7" t="s">
        <v>28</v>
      </c>
      <c r="C30" s="15">
        <v>7516</v>
      </c>
      <c r="D30" s="15">
        <f>E30-C30</f>
        <v>195.89999999999964</v>
      </c>
      <c r="E30" s="15">
        <v>7711.9</v>
      </c>
      <c r="F30" s="11"/>
      <c r="G30" s="12"/>
    </row>
    <row r="31" spans="1:7" s="4" customFormat="1" ht="12.75" customHeight="1" x14ac:dyDescent="0.2">
      <c r="A31" s="14">
        <v>2720</v>
      </c>
      <c r="B31" s="7" t="s">
        <v>29</v>
      </c>
      <c r="C31" s="15">
        <v>122610.2</v>
      </c>
      <c r="D31" s="15">
        <f>E31-C31</f>
        <v>0</v>
      </c>
      <c r="E31" s="15">
        <v>122610.2</v>
      </c>
      <c r="F31" s="11"/>
      <c r="G31" s="12"/>
    </row>
    <row r="32" spans="1:7" s="4" customFormat="1" ht="13.5" customHeight="1" x14ac:dyDescent="0.2">
      <c r="A32" s="14">
        <v>2730</v>
      </c>
      <c r="B32" s="7" t="s">
        <v>30</v>
      </c>
      <c r="C32" s="15">
        <v>3336701.4</v>
      </c>
      <c r="D32" s="15">
        <f>E32-C32</f>
        <v>94.399999999906868</v>
      </c>
      <c r="E32" s="15">
        <v>3336795.8</v>
      </c>
      <c r="F32" s="11"/>
      <c r="G32" s="12"/>
    </row>
    <row r="33" spans="1:7" s="4" customFormat="1" ht="12.75" x14ac:dyDescent="0.2">
      <c r="A33" s="14">
        <v>2800</v>
      </c>
      <c r="B33" s="7" t="s">
        <v>31</v>
      </c>
      <c r="C33" s="15">
        <v>11612.2</v>
      </c>
      <c r="D33" s="15">
        <f>SUM(E33-C33)</f>
        <v>1933.6999999999989</v>
      </c>
      <c r="E33" s="15">
        <v>13545.9</v>
      </c>
      <c r="F33" s="11"/>
      <c r="G33" s="12"/>
    </row>
    <row r="34" spans="1:7" s="4" customFormat="1" ht="26.25" customHeight="1" x14ac:dyDescent="0.2">
      <c r="A34" s="14">
        <v>3110</v>
      </c>
      <c r="B34" s="7" t="s">
        <v>32</v>
      </c>
      <c r="C34" s="15">
        <v>27597.599999999999</v>
      </c>
      <c r="D34" s="15">
        <f>E34-C34</f>
        <v>197915.3</v>
      </c>
      <c r="E34" s="15">
        <v>225512.9</v>
      </c>
      <c r="F34" s="11"/>
      <c r="G34" s="12"/>
    </row>
    <row r="35" spans="1:7" s="4" customFormat="1" ht="15.75" customHeight="1" x14ac:dyDescent="0.2">
      <c r="A35" s="14">
        <v>3121</v>
      </c>
      <c r="B35" s="7" t="s">
        <v>33</v>
      </c>
      <c r="C35" s="15">
        <v>4999.8999999999996</v>
      </c>
      <c r="D35" s="15">
        <f>E35-C35</f>
        <v>0</v>
      </c>
      <c r="E35" s="15">
        <v>4999.8999999999996</v>
      </c>
      <c r="F35" s="11"/>
      <c r="G35" s="12"/>
    </row>
    <row r="36" spans="1:7" s="4" customFormat="1" ht="13.5" customHeight="1" x14ac:dyDescent="0.2">
      <c r="A36" s="14">
        <v>3122</v>
      </c>
      <c r="B36" s="7" t="s">
        <v>34</v>
      </c>
      <c r="C36" s="15">
        <v>540664.4</v>
      </c>
      <c r="D36" s="15">
        <f>E36-C36</f>
        <v>393.09999999997672</v>
      </c>
      <c r="E36" s="15">
        <v>541057.5</v>
      </c>
      <c r="F36" s="11"/>
      <c r="G36" s="12"/>
    </row>
    <row r="37" spans="1:7" s="4" customFormat="1" ht="24" customHeight="1" x14ac:dyDescent="0.2">
      <c r="A37" s="14">
        <v>3131</v>
      </c>
      <c r="B37" s="7" t="s">
        <v>35</v>
      </c>
      <c r="C37" s="15">
        <v>9062.2999999999993</v>
      </c>
      <c r="D37" s="15">
        <f>SUM(E37-C37)</f>
        <v>938.5</v>
      </c>
      <c r="E37" s="15">
        <v>10000.799999999999</v>
      </c>
      <c r="F37" s="11"/>
      <c r="G37" s="12"/>
    </row>
    <row r="38" spans="1:7" s="4" customFormat="1" ht="14.25" customHeight="1" x14ac:dyDescent="0.2">
      <c r="A38" s="14">
        <v>3132</v>
      </c>
      <c r="B38" s="7" t="s">
        <v>36</v>
      </c>
      <c r="C38" s="15">
        <v>8981</v>
      </c>
      <c r="D38" s="15">
        <f>SUM(E38-C38)</f>
        <v>3176.1000000000004</v>
      </c>
      <c r="E38" s="15">
        <v>12157.1</v>
      </c>
      <c r="F38" s="11"/>
      <c r="G38" s="12"/>
    </row>
    <row r="39" spans="1:7" s="4" customFormat="1" ht="16.5" customHeight="1" x14ac:dyDescent="0.2">
      <c r="A39" s="14">
        <v>3141</v>
      </c>
      <c r="B39" s="7" t="s">
        <v>37</v>
      </c>
      <c r="C39" s="15">
        <v>0</v>
      </c>
      <c r="D39" s="15">
        <f>SUM(E39-C39)</f>
        <v>0</v>
      </c>
      <c r="E39" s="15">
        <v>0</v>
      </c>
      <c r="F39" s="11"/>
      <c r="G39" s="12"/>
    </row>
    <row r="40" spans="1:7" s="4" customFormat="1" ht="25.5" customHeight="1" x14ac:dyDescent="0.2">
      <c r="A40" s="14">
        <v>3142</v>
      </c>
      <c r="B40" s="7" t="s">
        <v>38</v>
      </c>
      <c r="C40" s="15">
        <v>1490.5</v>
      </c>
      <c r="D40" s="15">
        <f>E40-C40</f>
        <v>153.40000000000009</v>
      </c>
      <c r="E40" s="15">
        <v>1643.9</v>
      </c>
      <c r="F40" s="11"/>
      <c r="G40" s="12"/>
    </row>
    <row r="41" spans="1:7" s="4" customFormat="1" ht="24" customHeight="1" x14ac:dyDescent="0.2">
      <c r="A41" s="14">
        <v>3143</v>
      </c>
      <c r="B41" s="7" t="s">
        <v>39</v>
      </c>
      <c r="C41" s="15">
        <v>158.80000000000001</v>
      </c>
      <c r="D41" s="15">
        <f>SUM(E41-C41)</f>
        <v>189.8</v>
      </c>
      <c r="E41" s="15">
        <v>348.6</v>
      </c>
      <c r="F41" s="11"/>
      <c r="G41" s="12"/>
    </row>
    <row r="42" spans="1:7" s="4" customFormat="1" ht="23.25" customHeight="1" x14ac:dyDescent="0.2">
      <c r="A42" s="14">
        <v>3150</v>
      </c>
      <c r="B42" s="7" t="s">
        <v>40</v>
      </c>
      <c r="C42" s="15">
        <v>0</v>
      </c>
      <c r="D42" s="15">
        <f>SUM(E42-C42)</f>
        <v>0</v>
      </c>
      <c r="E42" s="15">
        <v>0</v>
      </c>
      <c r="F42" s="11"/>
      <c r="G42" s="12"/>
    </row>
    <row r="43" spans="1:7" s="4" customFormat="1" ht="24" customHeight="1" x14ac:dyDescent="0.2">
      <c r="A43" s="14">
        <v>3160</v>
      </c>
      <c r="B43" s="7" t="s">
        <v>41</v>
      </c>
      <c r="C43" s="15">
        <v>0</v>
      </c>
      <c r="D43" s="15">
        <f>SUM(E43-C43)</f>
        <v>0</v>
      </c>
      <c r="E43" s="15">
        <v>0</v>
      </c>
      <c r="F43" s="11"/>
      <c r="G43" s="12"/>
    </row>
    <row r="44" spans="1:7" s="4" customFormat="1" ht="15.75" customHeight="1" x14ac:dyDescent="0.2">
      <c r="A44" s="14">
        <v>3210</v>
      </c>
      <c r="B44" s="7" t="s">
        <v>42</v>
      </c>
      <c r="C44" s="15">
        <v>77.8</v>
      </c>
      <c r="D44" s="15">
        <f>E44-C44</f>
        <v>88003.199999999997</v>
      </c>
      <c r="E44" s="15">
        <v>88081</v>
      </c>
      <c r="F44" s="11"/>
      <c r="G44" s="12"/>
    </row>
    <row r="45" spans="1:7" s="4" customFormat="1" ht="24" customHeight="1" x14ac:dyDescent="0.2">
      <c r="A45" s="16">
        <v>3220</v>
      </c>
      <c r="B45" s="17" t="s">
        <v>43</v>
      </c>
      <c r="C45" s="15">
        <v>0</v>
      </c>
      <c r="D45" s="15">
        <f>SUM(E45-C45)</f>
        <v>0</v>
      </c>
      <c r="E45" s="15">
        <v>0</v>
      </c>
      <c r="F45" s="11"/>
      <c r="G45" s="12"/>
    </row>
    <row r="46" spans="1:7" s="4" customFormat="1" ht="38.25" customHeight="1" x14ac:dyDescent="0.2">
      <c r="A46" s="14">
        <v>3230</v>
      </c>
      <c r="B46" s="7" t="s">
        <v>44</v>
      </c>
      <c r="C46" s="15">
        <v>0</v>
      </c>
      <c r="D46" s="15">
        <f>SUM(E46-C46)</f>
        <v>0</v>
      </c>
      <c r="E46" s="15">
        <v>0</v>
      </c>
      <c r="F46" s="11"/>
      <c r="G46" s="12"/>
    </row>
    <row r="47" spans="1:7" s="4" customFormat="1" ht="12" customHeight="1" x14ac:dyDescent="0.2">
      <c r="A47" s="14">
        <v>3240</v>
      </c>
      <c r="B47" s="7" t="s">
        <v>45</v>
      </c>
      <c r="C47" s="15">
        <v>2554.4</v>
      </c>
      <c r="D47" s="15">
        <f>E47-C47</f>
        <v>0</v>
      </c>
      <c r="E47" s="15">
        <v>2554.4</v>
      </c>
      <c r="F47" s="11"/>
      <c r="G47" s="12"/>
    </row>
    <row r="48" spans="1:7" s="4" customFormat="1" ht="26.25" customHeight="1" x14ac:dyDescent="0.2">
      <c r="A48" s="8">
        <v>4111</v>
      </c>
      <c r="B48" s="7" t="s">
        <v>51</v>
      </c>
      <c r="C48" s="15">
        <v>0</v>
      </c>
      <c r="D48" s="15">
        <f>SUM(E48-C48)</f>
        <v>0</v>
      </c>
      <c r="E48" s="15">
        <v>0</v>
      </c>
      <c r="F48" s="11"/>
      <c r="G48" s="12"/>
    </row>
    <row r="49" spans="1:7" s="4" customFormat="1" ht="24.75" customHeight="1" x14ac:dyDescent="0.2">
      <c r="A49" s="8">
        <v>4112</v>
      </c>
      <c r="B49" s="7" t="s">
        <v>52</v>
      </c>
      <c r="C49" s="15">
        <v>0</v>
      </c>
      <c r="D49" s="15">
        <f>SUM(E49-C49)</f>
        <v>0</v>
      </c>
      <c r="E49" s="15">
        <v>0</v>
      </c>
      <c r="F49" s="11"/>
      <c r="G49" s="12"/>
    </row>
    <row r="50" spans="1:7" s="4" customFormat="1" ht="12.75" x14ac:dyDescent="0.2">
      <c r="A50" s="8">
        <v>4113</v>
      </c>
      <c r="B50" s="18" t="s">
        <v>46</v>
      </c>
      <c r="C50" s="15">
        <v>0</v>
      </c>
      <c r="D50" s="15">
        <f>SUM(E50-C50)</f>
        <v>1050</v>
      </c>
      <c r="E50" s="15">
        <v>1050</v>
      </c>
      <c r="F50" s="11"/>
      <c r="G50" s="12"/>
    </row>
    <row r="51" spans="1:7" s="4" customFormat="1" ht="12.75" x14ac:dyDescent="0.2">
      <c r="A51" s="8">
        <v>4210</v>
      </c>
      <c r="B51" s="19" t="s">
        <v>47</v>
      </c>
      <c r="C51" s="15">
        <v>0</v>
      </c>
      <c r="D51" s="15">
        <f>SUM(E51-C51)</f>
        <v>0</v>
      </c>
      <c r="E51" s="15">
        <v>0</v>
      </c>
      <c r="F51" s="11"/>
      <c r="G51" s="12"/>
    </row>
    <row r="52" spans="1:7" s="4" customFormat="1" ht="12.75" customHeight="1" x14ac:dyDescent="0.25">
      <c r="A52" s="27" t="s">
        <v>48</v>
      </c>
      <c r="B52" s="27"/>
      <c r="C52" s="20">
        <f>SUM(C7:C51)</f>
        <v>13521419.200000001</v>
      </c>
      <c r="D52" s="20">
        <f>SUM(D7:D51)</f>
        <v>10168936.800000001</v>
      </c>
      <c r="E52" s="20">
        <f>SUM(E7:E51)</f>
        <v>23690355.999999993</v>
      </c>
      <c r="G52" s="25"/>
    </row>
    <row r="53" spans="1:7" s="4" customFormat="1" ht="12.75" customHeight="1" x14ac:dyDescent="0.25">
      <c r="A53" s="10"/>
      <c r="B53" s="10"/>
      <c r="C53" s="6"/>
      <c r="D53" s="6"/>
      <c r="E53" s="6"/>
    </row>
    <row r="54" spans="1:7" s="4" customFormat="1" ht="24" customHeight="1" x14ac:dyDescent="0.2">
      <c r="A54" s="26" t="s">
        <v>56</v>
      </c>
      <c r="B54" s="26"/>
      <c r="C54" s="22"/>
      <c r="D54" s="26" t="s">
        <v>57</v>
      </c>
      <c r="E54" s="26"/>
    </row>
    <row r="55" spans="1:7" s="4" customFormat="1" ht="12.75" x14ac:dyDescent="0.2">
      <c r="A55" s="13" t="s">
        <v>55</v>
      </c>
      <c r="B55" s="13" t="s">
        <v>59</v>
      </c>
      <c r="C55" s="5"/>
      <c r="D55" s="6"/>
      <c r="E55" s="23"/>
    </row>
    <row r="56" spans="1:7" s="4" customFormat="1" ht="12.75" x14ac:dyDescent="0.2">
      <c r="A56" s="24"/>
      <c r="B56" s="24"/>
      <c r="C56" s="24"/>
      <c r="D56" s="9"/>
      <c r="E56" s="9"/>
    </row>
    <row r="57" spans="1:7" s="4" customFormat="1" ht="12.75" x14ac:dyDescent="0.2"/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Vlad Dudas</cp:lastModifiedBy>
  <cp:lastPrinted>2024-08-01T08:57:53Z</cp:lastPrinted>
  <dcterms:created xsi:type="dcterms:W3CDTF">2021-09-02T12:53:08Z</dcterms:created>
  <dcterms:modified xsi:type="dcterms:W3CDTF">2024-10-15T07:18:35Z</dcterms:modified>
</cp:coreProperties>
</file>