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780" yWindow="840" windowWidth="21600" windowHeight="11325"/>
  </bookViews>
  <sheets>
    <sheet name="3 квартал 2024" sheetId="4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4" l="1"/>
  <c r="F31" i="4" l="1"/>
  <c r="F30" i="4" l="1"/>
  <c r="F29" i="4" l="1"/>
  <c r="F28" i="4"/>
  <c r="F22" i="4"/>
  <c r="F18" i="4" l="1"/>
  <c r="F21" i="4"/>
  <c r="F17" i="4"/>
  <c r="F20" i="4" l="1"/>
  <c r="F19" i="4"/>
  <c r="F16" i="4" l="1"/>
  <c r="F15" i="4"/>
  <c r="F14" i="4"/>
  <c r="F13" i="4"/>
  <c r="F12" i="4"/>
  <c r="F11" i="4"/>
  <c r="F10" i="4"/>
  <c r="F9" i="4"/>
  <c r="F8" i="4"/>
  <c r="F7" i="4"/>
  <c r="F6" i="4"/>
</calcChain>
</file>

<file path=xl/sharedStrings.xml><?xml version="1.0" encoding="utf-8"?>
<sst xmlns="http://schemas.openxmlformats.org/spreadsheetml/2006/main" count="86" uniqueCount="76">
  <si>
    <t>Реєстр</t>
  </si>
  <si>
    <t>Назва постачальника</t>
  </si>
  <si>
    <t>Дата та номер угоди</t>
  </si>
  <si>
    <t>Наіменування товарів, робіт та послуг</t>
  </si>
  <si>
    <t>Ціна за одиницю</t>
  </si>
  <si>
    <t>Кількість</t>
  </si>
  <si>
    <t>Сума</t>
  </si>
  <si>
    <t>Управління з експлуатації майнового комплексу Тернопільськаї обласної ради</t>
  </si>
  <si>
    <t>укладених договорів по КУТОР "Центр аналітично-методичного та матеріально-технічного забезпечення розвитку освітніх закладів області"</t>
  </si>
  <si>
    <t>Надання телекомунікаційних послуг</t>
  </si>
  <si>
    <t>Управління поліції охорони в Тернопільській області</t>
  </si>
  <si>
    <t>Охоронні послуги</t>
  </si>
  <si>
    <t>ДК 021:2015</t>
  </si>
  <si>
    <t>65310000-9 Розподіл електричної енергії</t>
  </si>
  <si>
    <t>79710000-4 Охоронні послуги</t>
  </si>
  <si>
    <t>64210000-1 Послуги телефонного зв'язку та передачі даних</t>
  </si>
  <si>
    <t xml:space="preserve">Газопостачання </t>
  </si>
  <si>
    <t>Електропостачання</t>
  </si>
  <si>
    <t>Водопостачання та водовідведення</t>
  </si>
  <si>
    <t>Обслуговування ліфтів</t>
  </si>
  <si>
    <t>Охорона приміщень</t>
  </si>
  <si>
    <t>Витрати на утримання приміщень</t>
  </si>
  <si>
    <t>Послуги з поводженням з побутовими відходами</t>
  </si>
  <si>
    <t>Послуги інтернет</t>
  </si>
  <si>
    <t>72410000-7 Послуги провайдерів</t>
  </si>
  <si>
    <t>65210000-8 Розподіл газу</t>
  </si>
  <si>
    <t>65110000-7 Розподіл води</t>
  </si>
  <si>
    <t>90510000-5 Утилізація/видалення сміття та поводження зі сміттям</t>
  </si>
  <si>
    <t>50750000-7 Послуги з технічного обслуговування ліфтів</t>
  </si>
  <si>
    <t>70220000-9 Послуги з надання в оренду чи лізингу нежитлової нерухомості</t>
  </si>
  <si>
    <t>ТОВ "Колумбус. Нет"</t>
  </si>
  <si>
    <t>АТ "Укртелеком"</t>
  </si>
  <si>
    <t>30190000-7 Офісне устаткування та приладдя різне</t>
  </si>
  <si>
    <t>Головний бухгалтер</t>
  </si>
  <si>
    <t>Оксана РОЗУМНА</t>
  </si>
  <si>
    <t>ФОП Була Ігор Володимирович</t>
  </si>
  <si>
    <t>Заміна фотобарабана</t>
  </si>
  <si>
    <t>Ремонт принтера</t>
  </si>
  <si>
    <t>50310000-1 - технічне  обслуговування і ремонт офісної техніки</t>
  </si>
  <si>
    <t>17.01.2024 р. № 190718050</t>
  </si>
  <si>
    <t>17.01.2023р. №0200397</t>
  </si>
  <si>
    <t>Додатковий договір №7 від 17.01.2024р.до договору №00028 від 28.04.2021р.</t>
  </si>
  <si>
    <t>18.01.2024 р. № 01-Г</t>
  </si>
  <si>
    <t>Управління з експлуатації майнового комплексу Тернопільськаї обласної ради(спецфонд)</t>
  </si>
  <si>
    <t>01.03.2024 р. № 374</t>
  </si>
  <si>
    <t>66510000-8 Страхові послуги-послуги страхового майна</t>
  </si>
  <si>
    <t>ПАТ"Страхова група "ТАС"</t>
  </si>
  <si>
    <t>Страхування майна</t>
  </si>
  <si>
    <t>01.04.2024 р.    № FO-01780637</t>
  </si>
  <si>
    <t>1 квартал</t>
  </si>
  <si>
    <t>Володимир ДЗУДЗИЛО</t>
  </si>
  <si>
    <t>05.07.2024 №07-01</t>
  </si>
  <si>
    <t>Заправка катріджа Canon FX 10</t>
  </si>
  <si>
    <t>Заправка катріджа Canon 725</t>
  </si>
  <si>
    <t>Заміна катріджа</t>
  </si>
  <si>
    <t>Заміна акумуляторної батареї Ноутбука</t>
  </si>
  <si>
    <t>50320000-4 -послуги з ремонту та  технічного обслуговування персональних компютеріів</t>
  </si>
  <si>
    <t>02.09.2024 №09-01</t>
  </si>
  <si>
    <t>2 квартал</t>
  </si>
  <si>
    <t>Додаткова угода № б/н від 31.08.2024 р. до договору від 17.01.2024 р. № 190718050</t>
  </si>
  <si>
    <t>ПП "КОЛУМБУС"</t>
  </si>
  <si>
    <t>02.09.2024 р. № 190718050</t>
  </si>
  <si>
    <t>Послуги з доступу до мережі  інтернет</t>
  </si>
  <si>
    <t>Бізнес 50 М біт</t>
  </si>
  <si>
    <t>ФОП Була Олена Сергіївна</t>
  </si>
  <si>
    <t>Папір А4 Maestro STNDARD +80г/м2 500 арк.</t>
  </si>
  <si>
    <t>ФОП Невар Наталія Станіславівіна</t>
  </si>
  <si>
    <t>12.09.2024 р. № 09-04</t>
  </si>
  <si>
    <t>12.09.2024 р. № ТНМ 2054</t>
  </si>
  <si>
    <t>Засіб КЗІ електр.ключ "Secure Token -338M"</t>
  </si>
  <si>
    <t>30234000-8  Носії інформації (Токен)</t>
  </si>
  <si>
    <t>13.09.2024 р. № 190718050</t>
  </si>
  <si>
    <t>Послуги з доступу до мережі  інтернет за адресою-м.Тернопіль,вул.Грушевського,8</t>
  </si>
  <si>
    <t>Виконувач обовязків  директора</t>
  </si>
  <si>
    <t>3 квартал</t>
  </si>
  <si>
    <r>
      <t xml:space="preserve">за період  з </t>
    </r>
    <r>
      <rPr>
        <b/>
        <sz val="11"/>
        <color theme="1"/>
        <rFont val="Calibri"/>
        <family val="2"/>
        <charset val="204"/>
        <scheme val="minor"/>
      </rPr>
      <t>01.01.2024р.-30.09.2024р</t>
    </r>
    <r>
      <rPr>
        <sz val="11"/>
        <color theme="1"/>
        <rFont val="Calibri"/>
        <family val="2"/>
        <charset val="204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</si>
</sst>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Border="1"/>
    <xf numFmtId="2" fontId="0" fillId="0" borderId="0" xfId="0" applyNumberFormat="1"/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vertical="center"/>
    </xf>
    <xf numFmtId="164" fontId="0" fillId="2" borderId="1" xfId="0" applyNumberFormat="1" applyFill="1" applyBorder="1" applyAlignment="1">
      <alignment vertical="center" wrapText="1"/>
    </xf>
    <xf numFmtId="0" fontId="0" fillId="2" borderId="3" xfId="0" applyFont="1" applyFill="1" applyBorder="1" applyAlignment="1">
      <alignment vertical="top" wrapText="1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/>
    </xf>
    <xf numFmtId="0" fontId="0" fillId="2" borderId="3" xfId="0" applyFill="1" applyBorder="1" applyAlignment="1">
      <alignment horizontal="right" vertical="center"/>
    </xf>
    <xf numFmtId="164" fontId="0" fillId="2" borderId="3" xfId="0" applyNumberFormat="1" applyFont="1" applyFill="1" applyBorder="1" applyAlignment="1">
      <alignment horizontal="right" vertical="center"/>
    </xf>
    <xf numFmtId="164" fontId="0" fillId="2" borderId="1" xfId="0" applyNumberFormat="1" applyFont="1" applyFill="1" applyBorder="1" applyAlignment="1">
      <alignment horizontal="left" vertical="center" wrapText="1"/>
    </xf>
    <xf numFmtId="2" fontId="0" fillId="2" borderId="3" xfId="0" applyNumberFormat="1" applyFont="1" applyFill="1" applyBorder="1" applyAlignment="1">
      <alignment horizontal="right" vertical="center"/>
    </xf>
    <xf numFmtId="0" fontId="0" fillId="2" borderId="3" xfId="0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right" vertical="center"/>
    </xf>
    <xf numFmtId="0" fontId="0" fillId="2" borderId="1" xfId="0" applyFill="1" applyBorder="1" applyAlignment="1">
      <alignment horizontal="left" vertical="center"/>
    </xf>
    <xf numFmtId="164" fontId="0" fillId="2" borderId="1" xfId="0" applyNumberFormat="1" applyFill="1" applyBorder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2" fontId="0" fillId="2" borderId="1" xfId="0" applyNumberFormat="1" applyFont="1" applyFill="1" applyBorder="1" applyAlignment="1">
      <alignment horizontal="right" vertical="center" wrapText="1"/>
    </xf>
    <xf numFmtId="0" fontId="0" fillId="2" borderId="4" xfId="0" applyFont="1" applyFill="1" applyBorder="1" applyAlignment="1">
      <alignment horizontal="right" vertical="center" wrapText="1"/>
    </xf>
    <xf numFmtId="0" fontId="0" fillId="2" borderId="4" xfId="0" applyFont="1" applyFill="1" applyBorder="1" applyAlignment="1">
      <alignment horizontal="right" vertical="center"/>
    </xf>
    <xf numFmtId="0" fontId="0" fillId="2" borderId="4" xfId="0" applyFill="1" applyBorder="1" applyAlignment="1">
      <alignment vertical="center"/>
    </xf>
    <xf numFmtId="2" fontId="0" fillId="2" borderId="4" xfId="0" applyNumberFormat="1" applyFont="1" applyFill="1" applyBorder="1" applyAlignment="1">
      <alignment horizontal="right" vertical="center" wrapText="1"/>
    </xf>
    <xf numFmtId="164" fontId="0" fillId="2" borderId="4" xfId="0" applyNumberFormat="1" applyFill="1" applyBorder="1" applyAlignment="1">
      <alignment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left" vertical="center"/>
    </xf>
    <xf numFmtId="0" fontId="0" fillId="2" borderId="10" xfId="0" applyFont="1" applyFill="1" applyBorder="1" applyAlignment="1">
      <alignment horizontal="center" vertical="center"/>
    </xf>
    <xf numFmtId="2" fontId="0" fillId="2" borderId="10" xfId="0" applyNumberFormat="1" applyFont="1" applyFill="1" applyBorder="1" applyAlignment="1">
      <alignment horizontal="right" vertical="center" wrapText="1"/>
    </xf>
    <xf numFmtId="0" fontId="0" fillId="2" borderId="10" xfId="0" applyFont="1" applyFill="1" applyBorder="1" applyAlignment="1">
      <alignment horizontal="right" vertical="center"/>
    </xf>
    <xf numFmtId="2" fontId="0" fillId="2" borderId="12" xfId="0" applyNumberFormat="1" applyFont="1" applyFill="1" applyBorder="1" applyAlignment="1">
      <alignment horizontal="right" vertical="center"/>
    </xf>
    <xf numFmtId="164" fontId="0" fillId="2" borderId="10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10" xfId="0" applyFill="1" applyBorder="1" applyAlignment="1">
      <alignment horizontal="left" vertical="center" wrapText="1"/>
    </xf>
    <xf numFmtId="2" fontId="0" fillId="2" borderId="10" xfId="0" applyNumberFormat="1" applyFont="1" applyFill="1" applyBorder="1" applyAlignment="1">
      <alignment horizontal="right" vertical="center"/>
    </xf>
    <xf numFmtId="0" fontId="0" fillId="2" borderId="15" xfId="0" applyFont="1" applyFill="1" applyBorder="1" applyAlignment="1">
      <alignment horizontal="left" vertical="center" wrapText="1"/>
    </xf>
    <xf numFmtId="0" fontId="0" fillId="2" borderId="16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left" vertical="center"/>
    </xf>
    <xf numFmtId="0" fontId="0" fillId="2" borderId="16" xfId="0" applyFont="1" applyFill="1" applyBorder="1" applyAlignment="1">
      <alignment horizontal="right" vertical="center" wrapText="1"/>
    </xf>
    <xf numFmtId="0" fontId="0" fillId="2" borderId="16" xfId="0" applyFont="1" applyFill="1" applyBorder="1" applyAlignment="1">
      <alignment horizontal="right" vertical="center"/>
    </xf>
    <xf numFmtId="2" fontId="0" fillId="2" borderId="16" xfId="0" applyNumberFormat="1" applyFont="1" applyFill="1" applyBorder="1" applyAlignment="1">
      <alignment horizontal="right" vertical="center"/>
    </xf>
    <xf numFmtId="164" fontId="0" fillId="2" borderId="17" xfId="0" applyNumberFormat="1" applyFont="1" applyFill="1" applyBorder="1" applyAlignment="1">
      <alignment vertical="center" wrapText="1"/>
    </xf>
    <xf numFmtId="0" fontId="0" fillId="2" borderId="16" xfId="0" applyFill="1" applyBorder="1" applyAlignment="1">
      <alignment horizontal="left" vertical="center" wrapText="1"/>
    </xf>
    <xf numFmtId="2" fontId="0" fillId="2" borderId="16" xfId="0" applyNumberFormat="1" applyFont="1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0" fillId="0" borderId="13" xfId="0" applyBorder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2" fontId="0" fillId="2" borderId="19" xfId="0" applyNumberFormat="1" applyFont="1" applyFill="1" applyBorder="1" applyAlignment="1">
      <alignment horizontal="center" vertical="center"/>
    </xf>
    <xf numFmtId="2" fontId="0" fillId="2" borderId="2" xfId="0" applyNumberFormat="1" applyFont="1" applyFill="1" applyBorder="1" applyAlignment="1">
      <alignment horizontal="center" vertical="center"/>
    </xf>
    <xf numFmtId="2" fontId="0" fillId="2" borderId="3" xfId="0" applyNumberFormat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 vertical="center" wrapText="1"/>
    </xf>
    <xf numFmtId="164" fontId="0" fillId="2" borderId="3" xfId="0" applyNumberForma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2" fontId="0" fillId="2" borderId="19" xfId="0" applyNumberFormat="1" applyFont="1" applyFill="1" applyBorder="1" applyAlignment="1">
      <alignment horizontal="center" vertical="center" wrapText="1"/>
    </xf>
    <xf numFmtId="2" fontId="0" fillId="2" borderId="2" xfId="0" applyNumberFormat="1" applyFont="1" applyFill="1" applyBorder="1" applyAlignment="1">
      <alignment horizontal="center" vertical="center" wrapText="1"/>
    </xf>
    <xf numFmtId="2" fontId="0" fillId="2" borderId="3" xfId="0" applyNumberFormat="1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topLeftCell="A22" workbookViewId="0">
      <selection activeCell="M32" sqref="M32"/>
    </sheetView>
  </sheetViews>
  <sheetFormatPr defaultRowHeight="15" x14ac:dyDescent="0.25"/>
  <cols>
    <col min="1" max="1" width="49.5703125" customWidth="1"/>
    <col min="2" max="2" width="23.85546875" customWidth="1"/>
    <col min="3" max="3" width="43.7109375" customWidth="1"/>
    <col min="4" max="4" width="10.28515625" customWidth="1"/>
    <col min="5" max="5" width="10" customWidth="1"/>
    <col min="6" max="6" width="9.85546875" customWidth="1"/>
    <col min="7" max="7" width="27.28515625" customWidth="1"/>
    <col min="8" max="8" width="10.42578125" customWidth="1"/>
  </cols>
  <sheetData>
    <row r="1" spans="1:12" ht="15.75" x14ac:dyDescent="0.25">
      <c r="A1" s="61" t="s">
        <v>0</v>
      </c>
      <c r="B1" s="61"/>
      <c r="C1" s="61"/>
      <c r="D1" s="61"/>
      <c r="E1" s="61"/>
      <c r="F1" s="61"/>
      <c r="G1" s="36"/>
    </row>
    <row r="2" spans="1:12" x14ac:dyDescent="0.25">
      <c r="A2" s="90" t="s">
        <v>8</v>
      </c>
      <c r="B2" s="90"/>
      <c r="C2" s="90"/>
      <c r="D2" s="90"/>
      <c r="E2" s="90"/>
      <c r="F2" s="90"/>
      <c r="G2" s="38"/>
    </row>
    <row r="3" spans="1:12" x14ac:dyDescent="0.25">
      <c r="A3" s="91" t="s">
        <v>75</v>
      </c>
      <c r="B3" s="91"/>
      <c r="C3" s="91"/>
      <c r="D3" s="91"/>
      <c r="E3" s="91"/>
      <c r="F3" s="91"/>
      <c r="G3" s="37"/>
    </row>
    <row r="4" spans="1:12" ht="35.25" customHeight="1" x14ac:dyDescent="0.25">
      <c r="A4" s="2" t="s">
        <v>1</v>
      </c>
      <c r="B4" s="2" t="s">
        <v>2</v>
      </c>
      <c r="C4" s="2" t="s">
        <v>3</v>
      </c>
      <c r="D4" s="1" t="s">
        <v>4</v>
      </c>
      <c r="E4" s="2" t="s">
        <v>5</v>
      </c>
      <c r="F4" s="2" t="s">
        <v>6</v>
      </c>
      <c r="G4" s="2" t="s">
        <v>12</v>
      </c>
    </row>
    <row r="5" spans="1:12" ht="35.25" customHeight="1" x14ac:dyDescent="0.25">
      <c r="A5" s="5" t="s">
        <v>30</v>
      </c>
      <c r="B5" s="6" t="s">
        <v>39</v>
      </c>
      <c r="C5" s="5" t="s">
        <v>23</v>
      </c>
      <c r="D5" s="5">
        <v>500</v>
      </c>
      <c r="E5" s="5">
        <v>12</v>
      </c>
      <c r="F5" s="7">
        <v>6000</v>
      </c>
      <c r="G5" s="8" t="s">
        <v>24</v>
      </c>
    </row>
    <row r="6" spans="1:12" ht="35.25" customHeight="1" x14ac:dyDescent="0.25">
      <c r="A6" s="9" t="s">
        <v>10</v>
      </c>
      <c r="B6" s="10" t="s">
        <v>40</v>
      </c>
      <c r="C6" s="11" t="s">
        <v>11</v>
      </c>
      <c r="D6" s="12">
        <v>900</v>
      </c>
      <c r="E6" s="12">
        <v>12</v>
      </c>
      <c r="F6" s="13">
        <f>D6*E6</f>
        <v>10800</v>
      </c>
      <c r="G6" s="14" t="s">
        <v>14</v>
      </c>
    </row>
    <row r="7" spans="1:12" ht="35.25" customHeight="1" x14ac:dyDescent="0.25">
      <c r="A7" s="92" t="s">
        <v>7</v>
      </c>
      <c r="B7" s="92" t="s">
        <v>41</v>
      </c>
      <c r="C7" s="16" t="s">
        <v>16</v>
      </c>
      <c r="D7" s="17">
        <v>6619.35</v>
      </c>
      <c r="E7" s="18">
        <v>6</v>
      </c>
      <c r="F7" s="15">
        <f t="shared" ref="F7:F17" si="0">D7*E7</f>
        <v>39716.100000000006</v>
      </c>
      <c r="G7" s="14" t="s">
        <v>25</v>
      </c>
    </row>
    <row r="8" spans="1:12" ht="35.25" customHeight="1" x14ac:dyDescent="0.25">
      <c r="A8" s="88"/>
      <c r="B8" s="93"/>
      <c r="C8" s="19" t="s">
        <v>17</v>
      </c>
      <c r="D8" s="17">
        <v>5172.6499999999996</v>
      </c>
      <c r="E8" s="18">
        <v>12</v>
      </c>
      <c r="F8" s="15">
        <f t="shared" si="0"/>
        <v>62071.799999999996</v>
      </c>
      <c r="G8" s="20" t="s">
        <v>13</v>
      </c>
    </row>
    <row r="9" spans="1:12" ht="35.25" customHeight="1" x14ac:dyDescent="0.25">
      <c r="A9" s="88"/>
      <c r="B9" s="93"/>
      <c r="C9" s="5" t="s">
        <v>18</v>
      </c>
      <c r="D9" s="17">
        <v>376.85</v>
      </c>
      <c r="E9" s="18">
        <v>12</v>
      </c>
      <c r="F9" s="15">
        <f t="shared" si="0"/>
        <v>4522.2000000000007</v>
      </c>
      <c r="G9" s="7" t="s">
        <v>26</v>
      </c>
    </row>
    <row r="10" spans="1:12" ht="49.5" customHeight="1" x14ac:dyDescent="0.25">
      <c r="A10" s="88"/>
      <c r="B10" s="93"/>
      <c r="C10" s="21" t="s">
        <v>22</v>
      </c>
      <c r="D10" s="22">
        <v>92.784000000000006</v>
      </c>
      <c r="E10" s="18">
        <v>12</v>
      </c>
      <c r="F10" s="15">
        <f t="shared" si="0"/>
        <v>1113.4080000000001</v>
      </c>
      <c r="G10" s="8" t="s">
        <v>27</v>
      </c>
    </row>
    <row r="11" spans="1:12" ht="49.5" customHeight="1" x14ac:dyDescent="0.25">
      <c r="A11" s="88"/>
      <c r="B11" s="93"/>
      <c r="C11" s="5" t="s">
        <v>21</v>
      </c>
      <c r="D11" s="23">
        <v>19407.32</v>
      </c>
      <c r="E11" s="24">
        <v>12</v>
      </c>
      <c r="F11" s="15">
        <f t="shared" si="0"/>
        <v>232887.84</v>
      </c>
      <c r="G11" s="8" t="s">
        <v>29</v>
      </c>
    </row>
    <row r="12" spans="1:12" ht="48" customHeight="1" x14ac:dyDescent="0.25">
      <c r="A12" s="88"/>
      <c r="B12" s="93"/>
      <c r="C12" s="25" t="s">
        <v>19</v>
      </c>
      <c r="D12" s="26">
        <v>123.712</v>
      </c>
      <c r="E12" s="24">
        <v>12</v>
      </c>
      <c r="F12" s="15">
        <f t="shared" si="0"/>
        <v>1484.5440000000001</v>
      </c>
      <c r="G12" s="27" t="s">
        <v>28</v>
      </c>
    </row>
    <row r="13" spans="1:12" s="3" customFormat="1" ht="35.25" customHeight="1" x14ac:dyDescent="0.25">
      <c r="A13" s="88"/>
      <c r="B13" s="94"/>
      <c r="C13" s="25" t="s">
        <v>20</v>
      </c>
      <c r="D13" s="23">
        <v>3191.625</v>
      </c>
      <c r="E13" s="24">
        <v>12</v>
      </c>
      <c r="F13" s="15">
        <f t="shared" si="0"/>
        <v>38299.5</v>
      </c>
      <c r="G13" s="27" t="s">
        <v>14</v>
      </c>
      <c r="K13" s="95"/>
      <c r="L13" s="96"/>
    </row>
    <row r="14" spans="1:12" s="3" customFormat="1" ht="35.25" customHeight="1" x14ac:dyDescent="0.25">
      <c r="A14" s="28" t="s">
        <v>43</v>
      </c>
      <c r="B14" s="29" t="s">
        <v>42</v>
      </c>
      <c r="C14" s="19" t="s">
        <v>17</v>
      </c>
      <c r="D14" s="22">
        <v>583.33299999999997</v>
      </c>
      <c r="E14" s="18">
        <v>12</v>
      </c>
      <c r="F14" s="15">
        <f t="shared" si="0"/>
        <v>6999.9959999999992</v>
      </c>
      <c r="G14" s="20" t="s">
        <v>13</v>
      </c>
      <c r="K14" s="39"/>
      <c r="L14" s="40"/>
    </row>
    <row r="15" spans="1:12" s="3" customFormat="1" ht="48" customHeight="1" thickBot="1" x14ac:dyDescent="0.3">
      <c r="A15" s="30" t="s">
        <v>31</v>
      </c>
      <c r="B15" s="31" t="s">
        <v>44</v>
      </c>
      <c r="C15" s="30" t="s">
        <v>9</v>
      </c>
      <c r="D15" s="32">
        <v>996.66700000000003</v>
      </c>
      <c r="E15" s="33">
        <v>12</v>
      </c>
      <c r="F15" s="34">
        <f t="shared" si="0"/>
        <v>11960.004000000001</v>
      </c>
      <c r="G15" s="35" t="s">
        <v>15</v>
      </c>
      <c r="H15" s="74" t="s">
        <v>49</v>
      </c>
      <c r="I15" s="75"/>
    </row>
    <row r="16" spans="1:12" s="3" customFormat="1" ht="48" customHeight="1" thickBot="1" x14ac:dyDescent="0.3">
      <c r="A16" s="43" t="s">
        <v>46</v>
      </c>
      <c r="B16" s="44" t="s">
        <v>48</v>
      </c>
      <c r="C16" s="45" t="s">
        <v>47</v>
      </c>
      <c r="D16" s="46">
        <v>1063.5999999999999</v>
      </c>
      <c r="E16" s="47">
        <v>1</v>
      </c>
      <c r="F16" s="48">
        <f t="shared" si="0"/>
        <v>1063.5999999999999</v>
      </c>
      <c r="G16" s="49" t="s">
        <v>45</v>
      </c>
      <c r="H16" s="74" t="s">
        <v>58</v>
      </c>
      <c r="I16" s="75"/>
    </row>
    <row r="17" spans="1:12" s="3" customFormat="1" ht="30" customHeight="1" thickBot="1" x14ac:dyDescent="0.3">
      <c r="A17" s="76" t="s">
        <v>35</v>
      </c>
      <c r="B17" s="79" t="s">
        <v>51</v>
      </c>
      <c r="C17" s="50" t="s">
        <v>37</v>
      </c>
      <c r="D17" s="51">
        <v>500</v>
      </c>
      <c r="E17" s="47">
        <v>1</v>
      </c>
      <c r="F17" s="48">
        <f t="shared" si="0"/>
        <v>500</v>
      </c>
      <c r="G17" s="65" t="s">
        <v>38</v>
      </c>
    </row>
    <row r="18" spans="1:12" s="3" customFormat="1" ht="36.75" customHeight="1" thickBot="1" x14ac:dyDescent="0.3">
      <c r="A18" s="77"/>
      <c r="B18" s="80"/>
      <c r="C18" s="41" t="s">
        <v>52</v>
      </c>
      <c r="D18" s="32">
        <v>150</v>
      </c>
      <c r="E18" s="33">
        <v>1</v>
      </c>
      <c r="F18" s="42">
        <f>D18*E18</f>
        <v>150</v>
      </c>
      <c r="G18" s="66"/>
    </row>
    <row r="19" spans="1:12" ht="22.5" customHeight="1" thickBot="1" x14ac:dyDescent="0.3">
      <c r="A19" s="77"/>
      <c r="B19" s="80"/>
      <c r="C19" s="41" t="s">
        <v>36</v>
      </c>
      <c r="D19" s="32">
        <v>125</v>
      </c>
      <c r="E19" s="33">
        <v>1</v>
      </c>
      <c r="F19" s="42">
        <f t="shared" ref="F19:F20" si="1">D19*E19</f>
        <v>125</v>
      </c>
      <c r="G19" s="66"/>
    </row>
    <row r="20" spans="1:12" ht="17.25" customHeight="1" thickBot="1" x14ac:dyDescent="0.3">
      <c r="A20" s="77"/>
      <c r="B20" s="80"/>
      <c r="C20" s="41" t="s">
        <v>53</v>
      </c>
      <c r="D20" s="32">
        <v>150</v>
      </c>
      <c r="E20" s="33">
        <v>1</v>
      </c>
      <c r="F20" s="42">
        <f t="shared" si="1"/>
        <v>150</v>
      </c>
      <c r="G20" s="66"/>
    </row>
    <row r="21" spans="1:12" ht="21.75" customHeight="1" thickBot="1" x14ac:dyDescent="0.3">
      <c r="A21" s="78"/>
      <c r="B21" s="81"/>
      <c r="C21" s="41" t="s">
        <v>54</v>
      </c>
      <c r="D21" s="32">
        <v>1890</v>
      </c>
      <c r="E21" s="33">
        <v>1</v>
      </c>
      <c r="F21" s="42">
        <f t="shared" ref="F21:F22" si="2">D21*E21</f>
        <v>1890</v>
      </c>
      <c r="G21" s="67"/>
      <c r="L21" s="4"/>
    </row>
    <row r="22" spans="1:12" ht="21.75" customHeight="1" x14ac:dyDescent="0.25">
      <c r="A22" s="76" t="s">
        <v>35</v>
      </c>
      <c r="B22" s="79" t="s">
        <v>57</v>
      </c>
      <c r="C22" s="82" t="s">
        <v>55</v>
      </c>
      <c r="D22" s="84">
        <v>3108</v>
      </c>
      <c r="E22" s="87">
        <v>1</v>
      </c>
      <c r="F22" s="62">
        <f t="shared" si="2"/>
        <v>3108</v>
      </c>
      <c r="G22" s="65" t="s">
        <v>56</v>
      </c>
      <c r="L22" s="4"/>
    </row>
    <row r="23" spans="1:12" ht="21.75" customHeight="1" x14ac:dyDescent="0.25">
      <c r="A23" s="77"/>
      <c r="B23" s="80"/>
      <c r="C23" s="83"/>
      <c r="D23" s="85"/>
      <c r="E23" s="88"/>
      <c r="F23" s="63"/>
      <c r="G23" s="66"/>
      <c r="L23" s="4"/>
    </row>
    <row r="24" spans="1:12" ht="21.75" customHeight="1" x14ac:dyDescent="0.25">
      <c r="A24" s="77"/>
      <c r="B24" s="80"/>
      <c r="C24" s="83"/>
      <c r="D24" s="85"/>
      <c r="E24" s="88"/>
      <c r="F24" s="63"/>
      <c r="G24" s="66"/>
      <c r="L24" s="4"/>
    </row>
    <row r="25" spans="1:12" ht="21.75" customHeight="1" x14ac:dyDescent="0.25">
      <c r="A25" s="77"/>
      <c r="B25" s="80"/>
      <c r="C25" s="83"/>
      <c r="D25" s="85"/>
      <c r="E25" s="88"/>
      <c r="F25" s="63"/>
      <c r="G25" s="66"/>
      <c r="L25" s="4"/>
    </row>
    <row r="26" spans="1:12" ht="21.75" customHeight="1" thickBot="1" x14ac:dyDescent="0.3">
      <c r="A26" s="78"/>
      <c r="B26" s="81"/>
      <c r="C26" s="71"/>
      <c r="D26" s="86"/>
      <c r="E26" s="89"/>
      <c r="F26" s="64"/>
      <c r="G26" s="67"/>
      <c r="L26" s="4"/>
    </row>
    <row r="27" spans="1:12" ht="65.25" customHeight="1" x14ac:dyDescent="0.25">
      <c r="A27" s="5" t="s">
        <v>30</v>
      </c>
      <c r="B27" s="52" t="s">
        <v>59</v>
      </c>
      <c r="C27" s="5" t="s">
        <v>23</v>
      </c>
      <c r="D27" s="5">
        <v>-500</v>
      </c>
      <c r="E27" s="5">
        <v>4</v>
      </c>
      <c r="F27" s="7">
        <v>-2000</v>
      </c>
      <c r="G27" s="8" t="s">
        <v>24</v>
      </c>
      <c r="L27" s="4"/>
    </row>
    <row r="28" spans="1:12" ht="24.75" customHeight="1" x14ac:dyDescent="0.25">
      <c r="A28" s="68" t="s">
        <v>60</v>
      </c>
      <c r="B28" s="70" t="s">
        <v>61</v>
      </c>
      <c r="C28" s="5" t="s">
        <v>62</v>
      </c>
      <c r="D28" s="5">
        <v>500</v>
      </c>
      <c r="E28" s="5">
        <v>4</v>
      </c>
      <c r="F28" s="7">
        <f>D28*E28</f>
        <v>2000</v>
      </c>
      <c r="G28" s="72" t="s">
        <v>24</v>
      </c>
      <c r="L28" s="4"/>
    </row>
    <row r="29" spans="1:12" ht="25.5" customHeight="1" x14ac:dyDescent="0.25">
      <c r="A29" s="69"/>
      <c r="B29" s="71"/>
      <c r="C29" s="5" t="s">
        <v>63</v>
      </c>
      <c r="D29" s="5">
        <v>350</v>
      </c>
      <c r="E29" s="5">
        <v>4</v>
      </c>
      <c r="F29" s="7">
        <f>D29*E29</f>
        <v>1400</v>
      </c>
      <c r="G29" s="73"/>
      <c r="L29" s="4"/>
    </row>
    <row r="30" spans="1:12" ht="63.75" customHeight="1" x14ac:dyDescent="0.25">
      <c r="A30" s="5" t="s">
        <v>64</v>
      </c>
      <c r="B30" s="53" t="s">
        <v>67</v>
      </c>
      <c r="C30" s="19" t="s">
        <v>65</v>
      </c>
      <c r="D30" s="5">
        <v>182</v>
      </c>
      <c r="E30" s="5">
        <v>10</v>
      </c>
      <c r="F30" s="7">
        <f t="shared" ref="F30" si="3">D30*E30</f>
        <v>1820</v>
      </c>
      <c r="G30" s="8" t="s">
        <v>32</v>
      </c>
      <c r="L30" s="4"/>
    </row>
    <row r="31" spans="1:12" ht="63.75" customHeight="1" x14ac:dyDescent="0.25">
      <c r="A31" s="5" t="s">
        <v>66</v>
      </c>
      <c r="B31" s="54" t="s">
        <v>68</v>
      </c>
      <c r="C31" s="19" t="s">
        <v>69</v>
      </c>
      <c r="D31" s="5">
        <v>1020</v>
      </c>
      <c r="E31" s="5">
        <v>1</v>
      </c>
      <c r="F31" s="7">
        <f t="shared" ref="F31:F32" si="4">D31*E31</f>
        <v>1020</v>
      </c>
      <c r="G31" s="8" t="s">
        <v>70</v>
      </c>
      <c r="L31" s="4"/>
    </row>
    <row r="32" spans="1:12" ht="63.75" customHeight="1" x14ac:dyDescent="0.25">
      <c r="A32" s="5" t="s">
        <v>60</v>
      </c>
      <c r="B32" s="55" t="s">
        <v>71</v>
      </c>
      <c r="C32" s="21" t="s">
        <v>72</v>
      </c>
      <c r="D32" s="5">
        <v>1850</v>
      </c>
      <c r="E32" s="5">
        <v>1</v>
      </c>
      <c r="F32" s="7">
        <f t="shared" si="4"/>
        <v>1850</v>
      </c>
      <c r="G32" s="56" t="s">
        <v>24</v>
      </c>
      <c r="H32" s="57" t="s">
        <v>74</v>
      </c>
      <c r="I32" s="3"/>
      <c r="L32" s="4"/>
    </row>
    <row r="33" spans="1:10" s="58" customFormat="1" ht="64.5" customHeight="1" x14ac:dyDescent="0.25">
      <c r="A33" s="60"/>
      <c r="H33" s="59"/>
      <c r="I33" s="59"/>
      <c r="J33" s="59"/>
    </row>
    <row r="35" spans="1:10" x14ac:dyDescent="0.25">
      <c r="A35" t="s">
        <v>73</v>
      </c>
      <c r="D35" t="s">
        <v>50</v>
      </c>
    </row>
    <row r="37" spans="1:10" x14ac:dyDescent="0.25">
      <c r="A37" t="s">
        <v>33</v>
      </c>
      <c r="D37" t="s">
        <v>34</v>
      </c>
    </row>
  </sheetData>
  <mergeCells count="21">
    <mergeCell ref="K13:L13"/>
    <mergeCell ref="A17:A21"/>
    <mergeCell ref="B17:B21"/>
    <mergeCell ref="G17:G21"/>
    <mergeCell ref="A1:F1"/>
    <mergeCell ref="A2:F2"/>
    <mergeCell ref="A3:F3"/>
    <mergeCell ref="A7:A13"/>
    <mergeCell ref="B7:B13"/>
    <mergeCell ref="H16:I16"/>
    <mergeCell ref="H15:I15"/>
    <mergeCell ref="A28:A29"/>
    <mergeCell ref="G28:G29"/>
    <mergeCell ref="B28:B29"/>
    <mergeCell ref="A22:A26"/>
    <mergeCell ref="B22:B26"/>
    <mergeCell ref="G22:G26"/>
    <mergeCell ref="C22:C26"/>
    <mergeCell ref="D22:D26"/>
    <mergeCell ref="E22:E26"/>
    <mergeCell ref="F22:F26"/>
  </mergeCells>
  <pageMargins left="0.9055118110236221" right="0.31496062992125984" top="0.35433070866141736" bottom="0.35433070866141736" header="0.31496062992125984" footer="0.11811023622047245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 квартал 2024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PC-1</dc:creator>
  <cp:lastModifiedBy>Admin</cp:lastModifiedBy>
  <cp:lastPrinted>2024-09-30T10:38:27Z</cp:lastPrinted>
  <dcterms:created xsi:type="dcterms:W3CDTF">2020-01-23T07:09:26Z</dcterms:created>
  <dcterms:modified xsi:type="dcterms:W3CDTF">2024-10-07T07:05:04Z</dcterms:modified>
</cp:coreProperties>
</file>