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xxl\"/>
    </mc:Choice>
  </mc:AlternateContent>
  <xr:revisionPtr revIDLastSave="0" documentId="8_{743CB265-BCD8-4781-82BF-197D29313BFA}" xr6:coauthVersionLast="45" xr6:coauthVersionMax="45" xr10:uidLastSave="{00000000-0000-0000-0000-000000000000}"/>
  <bookViews>
    <workbookView xWindow="3510" yWindow="3510" windowWidth="21600" windowHeight="11295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Лист1!$A$9:$E$9</definedName>
    <definedName name="_xlnm.Print_Area" localSheetId="0">Лист1!$A$1:$G$55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9" i="1"/>
  <c r="D50" i="1"/>
  <c r="C50" i="1"/>
  <c r="F9" i="1"/>
  <c r="E50" i="1"/>
  <c r="F50" i="1"/>
</calcChain>
</file>

<file path=xl/sharedStrings.xml><?xml version="1.0" encoding="utf-8"?>
<sst xmlns="http://schemas.openxmlformats.org/spreadsheetml/2006/main" count="61" uniqueCount="60">
  <si>
    <t>КЕКВ</t>
  </si>
  <si>
    <t>Найменування видатків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</si>
  <si>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</si>
  <si>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</si>
  <si>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</si>
  <si>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</si>
  <si>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</si>
  <si>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</si>
  <si>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</si>
  <si>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</si>
  <si>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</si>
  <si>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</si>
  <si>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</si>
  <si>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</si>
  <si>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</si>
  <si>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</si>
  <si>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</si>
  <si>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</si>
  <si>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</si>
  <si>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</si>
  <si>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</si>
  <si>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</si>
  <si>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 xml:space="preserve">Субсидії та поточні трансферти підприємствам 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</si>
  <si>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</si>
  <si>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</si>
  <si>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</si>
  <si>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</si>
  <si>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</si>
  <si>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</si>
  <si>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</si>
  <si>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</si>
  <si>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</si>
  <si>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</si>
  <si>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</si>
  <si>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</si>
  <si>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</si>
  <si>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</si>
  <si>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</si>
  <si>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</si>
  <si>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</si>
  <si>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</si>
  <si>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</si>
  <si>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</si>
  <si>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</si>
  <si>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</si>
  <si>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 xml:space="preserve">ІНФОРМАЦІЯ </t>
  </si>
  <si>
    <t>Касові видатки спеціального фонду з початку року</t>
  </si>
  <si>
    <t>про касові видатки та кредитування  місцевих бюджетів</t>
  </si>
  <si>
    <t xml:space="preserve"> в розрізі економічної класифікації видатків</t>
  </si>
  <si>
    <t>Начальник управління</t>
  </si>
  <si>
    <t>Марія МАЛЬОВАНА</t>
  </si>
  <si>
    <t>тис. грн.</t>
  </si>
  <si>
    <t>Місцеві бюджети</t>
  </si>
  <si>
    <t>станом  на  01листопада 2022 року</t>
  </si>
  <si>
    <t>Начальник управління консолідованої звітності</t>
  </si>
  <si>
    <t>Всього</t>
  </si>
  <si>
    <t xml:space="preserve">Виконавці:  </t>
  </si>
  <si>
    <t>станом  на 01.03.2025</t>
  </si>
  <si>
    <t xml:space="preserve"> Лілія Кіндратюк</t>
  </si>
  <si>
    <t xml:space="preserve"> тис.грн.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</si>
</sst>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0.0"/>
    <numFmt numFmtId="177" formatCode="#,##0.0"/>
  </numFmts>
  <fonts count="17" x14ac:knownFonts="1"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color indexed="8"/>
      <name val="Tahoma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174" fontId="11" fillId="0" borderId="0" applyFill="0" applyBorder="0" applyAlignment="0" applyProtection="0"/>
    <xf numFmtId="175" fontId="11" fillId="0" borderId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2" fontId="8" fillId="0" borderId="0" xfId="0" applyNumberFormat="1" applyFont="1" applyBorder="1"/>
    <xf numFmtId="0" fontId="8" fillId="2" borderId="4" xfId="0" applyFont="1" applyFill="1" applyBorder="1" applyAlignment="1">
      <alignment horizontal="center" vertical="top" wrapText="1"/>
    </xf>
    <xf numFmtId="0" fontId="8" fillId="0" borderId="0" xfId="6" applyFont="1" applyFill="1" applyBorder="1" applyAlignment="1" applyProtection="1">
      <alignment horizontal="left"/>
    </xf>
    <xf numFmtId="0" fontId="8" fillId="0" borderId="4" xfId="5" applyFont="1" applyFill="1" applyBorder="1" applyAlignment="1" applyProtection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9" fillId="0" borderId="0" xfId="0" applyFont="1"/>
    <xf numFmtId="0" fontId="12" fillId="0" borderId="0" xfId="0" applyFont="1"/>
    <xf numFmtId="0" fontId="8" fillId="2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5" applyFont="1" applyFill="1" applyBorder="1" applyAlignment="1" applyProtection="1">
      <alignment wrapText="1"/>
    </xf>
    <xf numFmtId="0" fontId="8" fillId="0" borderId="5" xfId="5" applyFont="1" applyFill="1" applyBorder="1" applyAlignment="1" applyProtection="1">
      <alignment horizontal="left" wrapText="1"/>
    </xf>
    <xf numFmtId="49" fontId="9" fillId="0" borderId="6" xfId="5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ill="1" applyBorder="1"/>
    <xf numFmtId="0" fontId="13" fillId="3" borderId="4" xfId="0" applyFont="1" applyFill="1" applyBorder="1" applyAlignment="1">
      <alignment horizontal="left" vertical="top" wrapText="1"/>
    </xf>
    <xf numFmtId="0" fontId="0" fillId="0" borderId="4" xfId="0" applyBorder="1"/>
    <xf numFmtId="0" fontId="8" fillId="0" borderId="0" xfId="0" applyFont="1" applyFill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76" fontId="8" fillId="0" borderId="0" xfId="0" applyNumberFormat="1" applyFont="1"/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6" applyFont="1" applyFill="1" applyBorder="1" applyAlignment="1" applyProtection="1"/>
    <xf numFmtId="4" fontId="16" fillId="0" borderId="0" xfId="0" applyNumberFormat="1" applyFont="1"/>
    <xf numFmtId="0" fontId="16" fillId="0" borderId="0" xfId="0" applyFont="1"/>
    <xf numFmtId="177" fontId="8" fillId="0" borderId="4" xfId="0" applyNumberFormat="1" applyFont="1" applyBorder="1"/>
    <xf numFmtId="177" fontId="8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5" fillId="0" borderId="4" xfId="6" applyFont="1" applyFill="1" applyBorder="1" applyAlignment="1" applyProtection="1">
      <alignment horizontal="left"/>
    </xf>
    <xf numFmtId="0" fontId="15" fillId="0" borderId="5" xfId="6" applyFont="1" applyFill="1" applyBorder="1" applyAlignment="1" applyProtection="1">
      <alignment horizontal="left"/>
    </xf>
    <xf numFmtId="2" fontId="8" fillId="0" borderId="0" xfId="0" applyNumberFormat="1" applyFont="1" applyBorder="1" applyAlignment="1">
      <alignment horizontal="right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4" xfId="5" applyNumberFormat="1" applyFont="1" applyFill="1" applyBorder="1" applyAlignment="1" applyProtection="1">
      <alignment horizontal="center" vertical="center" wrapText="1"/>
    </xf>
    <xf numFmtId="49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4" xfId="6" applyFont="1" applyFill="1" applyBorder="1" applyAlignment="1" applyProtection="1">
      <alignment horizontal="center" vertical="center" wrapText="1"/>
    </xf>
    <xf numFmtId="0" fontId="7" fillId="0" borderId="0" xfId="6" applyFont="1" applyFill="1" applyBorder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</cellXfs>
  <cellStyles count="9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_ZV1PIV98" xfId="5"/>
    <cellStyle name="Обычный_Додаток 4" xfId="6"/>
    <cellStyle name="Тысячи [0]_Розподіл (2)" xfId="7"/>
    <cellStyle name="Тысячи_Розподіл (2)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SheetLayoutView="100" workbookViewId="0">
      <selection activeCell="M20" sqref="M20"/>
    </sheetView>
  </sheetViews>
  <sheetFormatPr defaultRowHeight="15.75" x14ac:dyDescent="0.25"/>
  <cols>
    <col min="1" max="1" width="13.140625" style="1" customWidth="1"/>
    <col min="2" max="2" width="37.140625" style="1" customWidth="1"/>
    <col min="3" max="3" width="19.5703125" style="1" customWidth="1"/>
    <col min="4" max="4" width="16.5703125" style="1" customWidth="1"/>
    <col min="5" max="5" width="18.85546875" style="21" customWidth="1"/>
    <col min="6" max="6" width="0.140625" style="1" hidden="1" customWidth="1"/>
    <col min="7" max="7" width="15.5703125" style="1" hidden="1" customWidth="1"/>
    <col min="8" max="8" width="9.140625" style="1" hidden="1" customWidth="1"/>
    <col min="9" max="16384" width="9.140625" style="1"/>
  </cols>
  <sheetData>
    <row r="1" spans="1:7" x14ac:dyDescent="0.25">
      <c r="A1" s="34" t="s">
        <v>45</v>
      </c>
      <c r="B1" s="34"/>
      <c r="C1" s="34"/>
      <c r="D1" s="34"/>
      <c r="E1" s="34"/>
      <c r="F1" s="34"/>
    </row>
    <row r="2" spans="1:7" x14ac:dyDescent="0.25">
      <c r="A2" s="43" t="s">
        <v>47</v>
      </c>
      <c r="B2" s="43"/>
      <c r="C2" s="43"/>
      <c r="D2" s="43"/>
      <c r="E2" s="43"/>
    </row>
    <row r="3" spans="1:7" x14ac:dyDescent="0.25">
      <c r="A3" s="35" t="s">
        <v>48</v>
      </c>
      <c r="B3" s="35"/>
      <c r="C3" s="35"/>
      <c r="D3" s="35"/>
      <c r="E3" s="35"/>
    </row>
    <row r="4" spans="1:7" x14ac:dyDescent="0.25">
      <c r="A4" s="35" t="s">
        <v>57</v>
      </c>
      <c r="B4" s="35"/>
      <c r="C4" s="35"/>
      <c r="D4" s="35"/>
      <c r="E4" s="35"/>
    </row>
    <row r="5" spans="1:7" ht="13.5" customHeight="1" x14ac:dyDescent="0.25">
      <c r="A5" s="24"/>
      <c r="B5" s="24"/>
      <c r="C5" s="24"/>
      <c r="D5" s="24"/>
      <c r="E5" s="24"/>
    </row>
    <row r="6" spans="1:7" ht="11.25" customHeight="1" x14ac:dyDescent="0.25">
      <c r="A6" s="2"/>
      <c r="B6" s="2"/>
      <c r="C6" s="2"/>
      <c r="D6" s="2"/>
      <c r="E6" s="19" t="s">
        <v>59</v>
      </c>
    </row>
    <row r="7" spans="1:7" ht="15" customHeight="1" x14ac:dyDescent="0.25">
      <c r="A7" s="39" t="s">
        <v>0</v>
      </c>
      <c r="B7" s="40" t="s">
        <v>1</v>
      </c>
      <c r="C7" s="42" t="s">
        <v>52</v>
      </c>
      <c r="D7" s="42"/>
      <c r="E7" s="42"/>
    </row>
    <row r="8" spans="1:7" ht="73.150000000000006" customHeight="1" x14ac:dyDescent="0.25">
      <c r="A8" s="39"/>
      <c r="B8" s="41"/>
      <c r="C8" s="15" t="s">
        <v>2</v>
      </c>
      <c r="D8" s="15" t="s">
        <v>46</v>
      </c>
      <c r="E8" s="15" t="s">
        <v>3</v>
      </c>
    </row>
    <row r="9" spans="1:7" s="3" customFormat="1" ht="12.75" x14ac:dyDescent="0.2">
      <c r="A9" s="5">
        <v>2111</v>
      </c>
      <c r="B9" s="11" t="s">
        <v>4</v>
      </c>
      <c r="C9" s="30">
        <v>1066078.5446799991</v>
      </c>
      <c r="D9" s="30">
        <v>3068.8146099999999</v>
      </c>
      <c r="E9" s="31">
        <f>C9+D9</f>
        <v>1069147.3592899991</v>
      </c>
      <c r="F9" s="23">
        <f>SUM(C9:E9)</f>
        <v>2138294.7185799982</v>
      </c>
      <c r="G9" s="22"/>
    </row>
    <row r="10" spans="1:7" s="3" customFormat="1" ht="12" customHeight="1" x14ac:dyDescent="0.2">
      <c r="A10" s="5">
        <v>2112</v>
      </c>
      <c r="B10" s="11" t="s">
        <v>5</v>
      </c>
      <c r="C10" s="30">
        <v>312.93152999999995</v>
      </c>
      <c r="D10" s="30">
        <v>0</v>
      </c>
      <c r="E10" s="31">
        <f t="shared" ref="E10:E49" si="0">C10+D10</f>
        <v>312.93152999999995</v>
      </c>
    </row>
    <row r="11" spans="1:7" s="3" customFormat="1" ht="12" customHeight="1" x14ac:dyDescent="0.2">
      <c r="A11" s="5">
        <v>2120</v>
      </c>
      <c r="B11" s="11" t="s">
        <v>6</v>
      </c>
      <c r="C11" s="30">
        <v>229718.11120999957</v>
      </c>
      <c r="D11" s="30">
        <v>673.34460000000001</v>
      </c>
      <c r="E11" s="31">
        <f t="shared" si="0"/>
        <v>230391.45580999958</v>
      </c>
    </row>
    <row r="12" spans="1:7" s="3" customFormat="1" ht="26.25" customHeight="1" x14ac:dyDescent="0.2">
      <c r="A12" s="5">
        <v>2210</v>
      </c>
      <c r="B12" s="11" t="s">
        <v>7</v>
      </c>
      <c r="C12" s="30">
        <v>21180.828679999999</v>
      </c>
      <c r="D12" s="30">
        <v>13321.100960000005</v>
      </c>
      <c r="E12" s="31">
        <f t="shared" si="0"/>
        <v>34501.929640000002</v>
      </c>
    </row>
    <row r="13" spans="1:7" s="3" customFormat="1" ht="13.5" customHeight="1" x14ac:dyDescent="0.2">
      <c r="A13" s="5">
        <v>2220</v>
      </c>
      <c r="B13" s="11" t="s">
        <v>8</v>
      </c>
      <c r="C13" s="30">
        <v>245.20704999999998</v>
      </c>
      <c r="D13" s="30">
        <v>318.66553999999996</v>
      </c>
      <c r="E13" s="31">
        <f t="shared" si="0"/>
        <v>563.87258999999995</v>
      </c>
    </row>
    <row r="14" spans="1:7" s="3" customFormat="1" ht="12" customHeight="1" x14ac:dyDescent="0.2">
      <c r="A14" s="5">
        <v>2230</v>
      </c>
      <c r="B14" s="11" t="s">
        <v>9</v>
      </c>
      <c r="C14" s="30">
        <v>26076.304680000016</v>
      </c>
      <c r="D14" s="30">
        <v>35695.584059999994</v>
      </c>
      <c r="E14" s="31">
        <f t="shared" si="0"/>
        <v>61771.888740000009</v>
      </c>
    </row>
    <row r="15" spans="1:7" s="3" customFormat="1" ht="12" customHeight="1" x14ac:dyDescent="0.2">
      <c r="A15" s="5">
        <v>2240</v>
      </c>
      <c r="B15" s="11" t="s">
        <v>10</v>
      </c>
      <c r="C15" s="30">
        <v>42073.42493999999</v>
      </c>
      <c r="D15" s="30">
        <v>1089.8752300000001</v>
      </c>
      <c r="E15" s="31">
        <f t="shared" si="0"/>
        <v>43163.300169999988</v>
      </c>
    </row>
    <row r="16" spans="1:7" s="3" customFormat="1" ht="12.75" customHeight="1" x14ac:dyDescent="0.2">
      <c r="A16" s="5">
        <v>2250</v>
      </c>
      <c r="B16" s="11" t="s">
        <v>11</v>
      </c>
      <c r="C16" s="30">
        <v>573.81678999999986</v>
      </c>
      <c r="D16" s="30">
        <v>39.298729999999999</v>
      </c>
      <c r="E16" s="31">
        <f t="shared" si="0"/>
        <v>613.11551999999983</v>
      </c>
    </row>
    <row r="17" spans="1:5" s="3" customFormat="1" ht="12.75" customHeight="1" x14ac:dyDescent="0.2">
      <c r="A17" s="5">
        <v>2260</v>
      </c>
      <c r="B17" s="11" t="s">
        <v>12</v>
      </c>
      <c r="C17" s="30">
        <v>0</v>
      </c>
      <c r="D17" s="30">
        <v>0</v>
      </c>
      <c r="E17" s="31">
        <f t="shared" si="0"/>
        <v>0</v>
      </c>
    </row>
    <row r="18" spans="1:5" s="3" customFormat="1" ht="12.75" customHeight="1" x14ac:dyDescent="0.2">
      <c r="A18" s="5">
        <v>2271</v>
      </c>
      <c r="B18" s="11" t="s">
        <v>13</v>
      </c>
      <c r="C18" s="30">
        <v>37552.104799999986</v>
      </c>
      <c r="D18" s="30">
        <v>326.67421000000002</v>
      </c>
      <c r="E18" s="31">
        <f t="shared" si="0"/>
        <v>37878.779009999984</v>
      </c>
    </row>
    <row r="19" spans="1:5" s="3" customFormat="1" ht="13.5" customHeight="1" x14ac:dyDescent="0.2">
      <c r="A19" s="5">
        <v>2272</v>
      </c>
      <c r="B19" s="11" t="s">
        <v>14</v>
      </c>
      <c r="C19" s="30">
        <v>2186.4120300000022</v>
      </c>
      <c r="D19" s="30">
        <v>27.912369999999999</v>
      </c>
      <c r="E19" s="31">
        <f t="shared" si="0"/>
        <v>2214.3244000000022</v>
      </c>
    </row>
    <row r="20" spans="1:5" s="3" customFormat="1" ht="12.75" x14ac:dyDescent="0.2">
      <c r="A20" s="5">
        <v>2273</v>
      </c>
      <c r="B20" s="11" t="s">
        <v>15</v>
      </c>
      <c r="C20" s="30">
        <v>43502.370959999949</v>
      </c>
      <c r="D20" s="30">
        <v>394.49977000000001</v>
      </c>
      <c r="E20" s="31">
        <f t="shared" si="0"/>
        <v>43896.870729999951</v>
      </c>
    </row>
    <row r="21" spans="1:5" s="3" customFormat="1" ht="13.5" customHeight="1" x14ac:dyDescent="0.2">
      <c r="A21" s="5">
        <v>2274</v>
      </c>
      <c r="B21" s="11" t="s">
        <v>16</v>
      </c>
      <c r="C21" s="30">
        <v>39131.122250000008</v>
      </c>
      <c r="D21" s="30">
        <v>147.18278999999998</v>
      </c>
      <c r="E21" s="31">
        <f t="shared" si="0"/>
        <v>39278.305040000007</v>
      </c>
    </row>
    <row r="22" spans="1:5" s="3" customFormat="1" ht="12" customHeight="1" x14ac:dyDescent="0.2">
      <c r="A22" s="5">
        <v>2275</v>
      </c>
      <c r="B22" s="11" t="s">
        <v>17</v>
      </c>
      <c r="C22" s="30">
        <v>5015.5360600000013</v>
      </c>
      <c r="D22" s="30">
        <v>140.23122000000001</v>
      </c>
      <c r="E22" s="31">
        <f t="shared" si="0"/>
        <v>5155.7672800000009</v>
      </c>
    </row>
    <row r="23" spans="1:5" s="3" customFormat="1" ht="24.75" customHeight="1" x14ac:dyDescent="0.2">
      <c r="A23" s="5">
        <v>2281</v>
      </c>
      <c r="B23" s="11" t="s">
        <v>18</v>
      </c>
      <c r="C23" s="30">
        <v>252.67667</v>
      </c>
      <c r="D23" s="30">
        <v>200</v>
      </c>
      <c r="E23" s="31">
        <f t="shared" si="0"/>
        <v>452.67667</v>
      </c>
    </row>
    <row r="24" spans="1:5" s="3" customFormat="1" ht="24" customHeight="1" x14ac:dyDescent="0.2">
      <c r="A24" s="5">
        <v>2282</v>
      </c>
      <c r="B24" s="11" t="s">
        <v>19</v>
      </c>
      <c r="C24" s="30">
        <v>74866.102260000014</v>
      </c>
      <c r="D24" s="30">
        <v>17123.6999</v>
      </c>
      <c r="E24" s="31">
        <f t="shared" si="0"/>
        <v>91989.802160000021</v>
      </c>
    </row>
    <row r="25" spans="1:5" s="3" customFormat="1" ht="13.5" customHeight="1" x14ac:dyDescent="0.2">
      <c r="A25" s="5">
        <v>2410</v>
      </c>
      <c r="B25" s="11" t="s">
        <v>20</v>
      </c>
      <c r="C25" s="30">
        <v>0</v>
      </c>
      <c r="D25" s="30">
        <v>0</v>
      </c>
      <c r="E25" s="31">
        <f t="shared" si="0"/>
        <v>0</v>
      </c>
    </row>
    <row r="26" spans="1:5" s="3" customFormat="1" ht="28.5" customHeight="1" x14ac:dyDescent="0.2">
      <c r="A26" s="5">
        <v>2420</v>
      </c>
      <c r="B26" s="11" t="s">
        <v>21</v>
      </c>
      <c r="C26" s="30">
        <v>0</v>
      </c>
      <c r="D26" s="30">
        <v>0</v>
      </c>
      <c r="E26" s="31">
        <f t="shared" si="0"/>
        <v>0</v>
      </c>
    </row>
    <row r="27" spans="1:5" s="3" customFormat="1" ht="13.5" customHeight="1" x14ac:dyDescent="0.2">
      <c r="A27" s="5">
        <v>2610</v>
      </c>
      <c r="B27" s="11" t="s">
        <v>22</v>
      </c>
      <c r="C27" s="30">
        <v>219328.54540000012</v>
      </c>
      <c r="D27" s="30">
        <v>191.09311</v>
      </c>
      <c r="E27" s="31">
        <f t="shared" si="0"/>
        <v>219519.63851000011</v>
      </c>
    </row>
    <row r="28" spans="1:5" s="3" customFormat="1" ht="26.25" customHeight="1" x14ac:dyDescent="0.2">
      <c r="A28" s="8">
        <v>2620</v>
      </c>
      <c r="B28" s="12" t="s">
        <v>23</v>
      </c>
      <c r="C28" s="30">
        <v>69659.931900000011</v>
      </c>
      <c r="D28" s="30">
        <v>0</v>
      </c>
      <c r="E28" s="31">
        <f t="shared" si="0"/>
        <v>69659.931900000011</v>
      </c>
    </row>
    <row r="29" spans="1:5" s="3" customFormat="1" ht="24.75" customHeight="1" x14ac:dyDescent="0.2">
      <c r="A29" s="5">
        <v>2630</v>
      </c>
      <c r="B29" s="11" t="s">
        <v>24</v>
      </c>
      <c r="C29" s="30">
        <v>0</v>
      </c>
      <c r="D29" s="30">
        <v>0</v>
      </c>
      <c r="E29" s="31">
        <f t="shared" si="0"/>
        <v>0</v>
      </c>
    </row>
    <row r="30" spans="1:5" s="3" customFormat="1" ht="14.25" customHeight="1" x14ac:dyDescent="0.2">
      <c r="A30" s="5">
        <v>2710</v>
      </c>
      <c r="B30" s="11" t="s">
        <v>25</v>
      </c>
      <c r="C30" s="30">
        <v>1310.9680499999999</v>
      </c>
      <c r="D30" s="30">
        <v>0</v>
      </c>
      <c r="E30" s="31">
        <f t="shared" si="0"/>
        <v>1310.9680499999999</v>
      </c>
    </row>
    <row r="31" spans="1:5" s="3" customFormat="1" ht="12.75" customHeight="1" x14ac:dyDescent="0.2">
      <c r="A31" s="5">
        <v>2720</v>
      </c>
      <c r="B31" s="11" t="s">
        <v>26</v>
      </c>
      <c r="C31" s="30">
        <v>13505.65596</v>
      </c>
      <c r="D31" s="30">
        <v>0</v>
      </c>
      <c r="E31" s="31">
        <f t="shared" si="0"/>
        <v>13505.65596</v>
      </c>
    </row>
    <row r="32" spans="1:5" s="3" customFormat="1" ht="13.5" customHeight="1" x14ac:dyDescent="0.2">
      <c r="A32" s="5">
        <v>2730</v>
      </c>
      <c r="B32" s="11" t="s">
        <v>27</v>
      </c>
      <c r="C32" s="30">
        <v>39280.822229999991</v>
      </c>
      <c r="D32" s="30">
        <v>1143.0473999999999</v>
      </c>
      <c r="E32" s="31">
        <f t="shared" si="0"/>
        <v>40423.869629999994</v>
      </c>
    </row>
    <row r="33" spans="1:5" s="3" customFormat="1" ht="12.75" x14ac:dyDescent="0.2">
      <c r="A33" s="5">
        <v>2800</v>
      </c>
      <c r="B33" s="11" t="s">
        <v>28</v>
      </c>
      <c r="C33" s="30">
        <v>3088.4345100000019</v>
      </c>
      <c r="D33" s="30">
        <v>122.29320000000001</v>
      </c>
      <c r="E33" s="31">
        <f t="shared" si="0"/>
        <v>3210.7277100000019</v>
      </c>
    </row>
    <row r="34" spans="1:5" s="3" customFormat="1" ht="12.75" customHeight="1" x14ac:dyDescent="0.2">
      <c r="A34" s="5">
        <v>3110</v>
      </c>
      <c r="B34" s="11" t="s">
        <v>29</v>
      </c>
      <c r="C34" s="30">
        <v>0</v>
      </c>
      <c r="D34" s="30">
        <v>29745.8629</v>
      </c>
      <c r="E34" s="31">
        <f t="shared" si="0"/>
        <v>29745.8629</v>
      </c>
    </row>
    <row r="35" spans="1:5" s="3" customFormat="1" ht="15.75" customHeight="1" x14ac:dyDescent="0.2">
      <c r="A35" s="5">
        <v>3121</v>
      </c>
      <c r="B35" s="11" t="s">
        <v>30</v>
      </c>
      <c r="C35" s="30">
        <v>0</v>
      </c>
      <c r="D35" s="30">
        <v>0</v>
      </c>
      <c r="E35" s="31">
        <f t="shared" si="0"/>
        <v>0</v>
      </c>
    </row>
    <row r="36" spans="1:5" s="3" customFormat="1" ht="28.5" customHeight="1" x14ac:dyDescent="0.2">
      <c r="A36" s="5">
        <v>3122</v>
      </c>
      <c r="B36" s="11" t="s">
        <v>31</v>
      </c>
      <c r="C36" s="30">
        <v>0</v>
      </c>
      <c r="D36" s="30">
        <v>11041.068139999999</v>
      </c>
      <c r="E36" s="31">
        <f t="shared" si="0"/>
        <v>11041.068139999999</v>
      </c>
    </row>
    <row r="37" spans="1:5" s="3" customFormat="1" ht="16.5" customHeight="1" x14ac:dyDescent="0.2">
      <c r="A37" s="5">
        <v>3131</v>
      </c>
      <c r="B37" s="11" t="s">
        <v>32</v>
      </c>
      <c r="C37" s="30">
        <v>0</v>
      </c>
      <c r="D37" s="30">
        <v>210.11928</v>
      </c>
      <c r="E37" s="31">
        <f t="shared" si="0"/>
        <v>210.11928</v>
      </c>
    </row>
    <row r="38" spans="1:5" s="3" customFormat="1" ht="14.25" customHeight="1" x14ac:dyDescent="0.2">
      <c r="A38" s="5">
        <v>3132</v>
      </c>
      <c r="B38" s="11" t="s">
        <v>33</v>
      </c>
      <c r="C38" s="30">
        <v>0</v>
      </c>
      <c r="D38" s="30">
        <v>2347.0488700000001</v>
      </c>
      <c r="E38" s="31">
        <f t="shared" si="0"/>
        <v>2347.0488700000001</v>
      </c>
    </row>
    <row r="39" spans="1:5" s="3" customFormat="1" ht="16.5" customHeight="1" x14ac:dyDescent="0.2">
      <c r="A39" s="5">
        <v>3141</v>
      </c>
      <c r="B39" s="11" t="s">
        <v>34</v>
      </c>
      <c r="C39" s="30">
        <v>0</v>
      </c>
      <c r="D39" s="30">
        <v>0</v>
      </c>
      <c r="E39" s="31">
        <f t="shared" si="0"/>
        <v>0</v>
      </c>
    </row>
    <row r="40" spans="1:5" s="3" customFormat="1" ht="15.75" customHeight="1" x14ac:dyDescent="0.2">
      <c r="A40" s="5">
        <v>3142</v>
      </c>
      <c r="B40" s="11" t="s">
        <v>35</v>
      </c>
      <c r="C40" s="30">
        <v>0</v>
      </c>
      <c r="D40" s="30">
        <v>462.29490000000004</v>
      </c>
      <c r="E40" s="31">
        <f t="shared" si="0"/>
        <v>462.29490000000004</v>
      </c>
    </row>
    <row r="41" spans="1:5" s="3" customFormat="1" ht="28.5" customHeight="1" x14ac:dyDescent="0.2">
      <c r="A41" s="5">
        <v>3143</v>
      </c>
      <c r="B41" s="11" t="s">
        <v>36</v>
      </c>
      <c r="C41" s="30">
        <v>0</v>
      </c>
      <c r="D41" s="30">
        <v>0</v>
      </c>
      <c r="E41" s="31">
        <f t="shared" si="0"/>
        <v>0</v>
      </c>
    </row>
    <row r="42" spans="1:5" s="3" customFormat="1" ht="15.75" customHeight="1" x14ac:dyDescent="0.2">
      <c r="A42" s="5">
        <v>3150</v>
      </c>
      <c r="B42" s="11" t="s">
        <v>37</v>
      </c>
      <c r="C42" s="30">
        <v>0</v>
      </c>
      <c r="D42" s="30">
        <v>0</v>
      </c>
      <c r="E42" s="31">
        <f t="shared" si="0"/>
        <v>0</v>
      </c>
    </row>
    <row r="43" spans="1:5" s="3" customFormat="1" ht="15.75" customHeight="1" x14ac:dyDescent="0.2">
      <c r="A43" s="5">
        <v>3160</v>
      </c>
      <c r="B43" s="11" t="s">
        <v>38</v>
      </c>
      <c r="C43" s="30">
        <v>0</v>
      </c>
      <c r="D43" s="30">
        <v>0</v>
      </c>
      <c r="E43" s="31">
        <f t="shared" si="0"/>
        <v>0</v>
      </c>
    </row>
    <row r="44" spans="1:5" s="3" customFormat="1" ht="15.75" customHeight="1" x14ac:dyDescent="0.2">
      <c r="A44" s="5">
        <v>3210</v>
      </c>
      <c r="B44" s="11" t="s">
        <v>39</v>
      </c>
      <c r="C44" s="30">
        <v>0</v>
      </c>
      <c r="D44" s="30">
        <v>10616.241980000001</v>
      </c>
      <c r="E44" s="31">
        <f t="shared" si="0"/>
        <v>10616.241980000001</v>
      </c>
    </row>
    <row r="45" spans="1:5" s="3" customFormat="1" ht="17.25" customHeight="1" x14ac:dyDescent="0.2">
      <c r="A45" s="8">
        <v>3220</v>
      </c>
      <c r="B45" s="12" t="s">
        <v>40</v>
      </c>
      <c r="C45" s="30">
        <v>20112.599999999999</v>
      </c>
      <c r="D45" s="30">
        <v>1012.4</v>
      </c>
      <c r="E45" s="31">
        <f t="shared" si="0"/>
        <v>21125</v>
      </c>
    </row>
    <row r="46" spans="1:5" s="3" customFormat="1" ht="26.25" customHeight="1" x14ac:dyDescent="0.2">
      <c r="A46" s="5">
        <v>3230</v>
      </c>
      <c r="B46" s="11" t="s">
        <v>41</v>
      </c>
      <c r="C46" s="30">
        <v>0</v>
      </c>
      <c r="D46" s="30">
        <v>0</v>
      </c>
      <c r="E46" s="31">
        <f t="shared" si="0"/>
        <v>0</v>
      </c>
    </row>
    <row r="47" spans="1:5" s="3" customFormat="1" ht="18.75" customHeight="1" x14ac:dyDescent="0.2">
      <c r="A47" s="5">
        <v>3240</v>
      </c>
      <c r="B47" s="11" t="s">
        <v>42</v>
      </c>
      <c r="C47" s="30">
        <v>0</v>
      </c>
      <c r="D47" s="30">
        <v>208.13399999999999</v>
      </c>
      <c r="E47" s="31">
        <f t="shared" si="0"/>
        <v>208.13399999999999</v>
      </c>
    </row>
    <row r="48" spans="1:5" s="3" customFormat="1" ht="12.75" x14ac:dyDescent="0.2">
      <c r="A48" s="7">
        <v>4113</v>
      </c>
      <c r="B48" s="13" t="s">
        <v>43</v>
      </c>
      <c r="C48" s="30">
        <v>0</v>
      </c>
      <c r="D48" s="30">
        <v>0</v>
      </c>
      <c r="E48" s="31">
        <f t="shared" si="0"/>
        <v>0</v>
      </c>
    </row>
    <row r="49" spans="1:6" s="3" customFormat="1" ht="12.75" x14ac:dyDescent="0.2">
      <c r="A49" s="7">
        <v>4210</v>
      </c>
      <c r="B49" s="14" t="s">
        <v>44</v>
      </c>
      <c r="C49" s="30">
        <v>0</v>
      </c>
      <c r="D49" s="30">
        <v>0</v>
      </c>
      <c r="E49" s="31">
        <f t="shared" si="0"/>
        <v>0</v>
      </c>
    </row>
    <row r="50" spans="1:6" s="29" customFormat="1" ht="15" x14ac:dyDescent="0.25">
      <c r="A50" s="36" t="s">
        <v>55</v>
      </c>
      <c r="B50" s="37"/>
      <c r="C50" s="32">
        <f>SUM(C9:C49)</f>
        <v>1955052.4526399993</v>
      </c>
      <c r="D50" s="33">
        <f>SUM(D9:D49)</f>
        <v>129666.48776999999</v>
      </c>
      <c r="E50" s="32">
        <f>C50+D50</f>
        <v>2084718.9404099993</v>
      </c>
      <c r="F50" s="28">
        <f>SUM(E50)</f>
        <v>2084718.9404099993</v>
      </c>
    </row>
    <row r="51" spans="1:6" s="3" customFormat="1" ht="12.75" x14ac:dyDescent="0.2">
      <c r="A51" s="6"/>
      <c r="B51" s="6"/>
      <c r="C51" s="4"/>
      <c r="D51" s="4"/>
      <c r="E51" s="20"/>
    </row>
    <row r="52" spans="1:6" s="9" customFormat="1" ht="12.75" x14ac:dyDescent="0.2">
      <c r="A52" s="27" t="s">
        <v>54</v>
      </c>
      <c r="B52" s="27"/>
      <c r="C52" s="4"/>
      <c r="D52" s="38" t="s">
        <v>50</v>
      </c>
      <c r="E52" s="38"/>
    </row>
    <row r="54" spans="1:6" x14ac:dyDescent="0.25">
      <c r="A54" s="26" t="s">
        <v>56</v>
      </c>
      <c r="B54" s="26" t="s">
        <v>58</v>
      </c>
      <c r="C54" s="25"/>
      <c r="D54" s="25"/>
      <c r="E54" s="25"/>
    </row>
  </sheetData>
  <sheetProtection selectLockedCells="1" selectUnlockedCells="1"/>
  <mergeCells count="9">
    <mergeCell ref="A1:F1"/>
    <mergeCell ref="A3:E3"/>
    <mergeCell ref="A50:B50"/>
    <mergeCell ref="D52:E52"/>
    <mergeCell ref="A7:A8"/>
    <mergeCell ref="B7:B8"/>
    <mergeCell ref="C7:E7"/>
    <mergeCell ref="A2:E2"/>
    <mergeCell ref="A4:E4"/>
  </mergeCells>
  <phoneticPr fontId="1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7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1"/>
  <sheetViews>
    <sheetView view="pageBreakPreview" workbookViewId="0">
      <selection activeCell="E27" sqref="E27"/>
    </sheetView>
  </sheetViews>
  <sheetFormatPr defaultRowHeight="12.75" x14ac:dyDescent="0.2"/>
  <cols>
    <col min="3" max="3" width="15.28515625" customWidth="1"/>
    <col min="5" max="5" width="14.28515625" customWidth="1"/>
    <col min="6" max="6" width="0.140625" customWidth="1"/>
  </cols>
  <sheetData>
    <row r="4" spans="1:5" x14ac:dyDescent="0.2">
      <c r="A4" t="s">
        <v>53</v>
      </c>
    </row>
    <row r="5" spans="1:5" x14ac:dyDescent="0.2">
      <c r="E5" t="s">
        <v>51</v>
      </c>
    </row>
    <row r="6" spans="1:5" ht="15" customHeight="1" x14ac:dyDescent="0.2"/>
    <row r="8" spans="1:5" x14ac:dyDescent="0.2">
      <c r="C8" s="17"/>
      <c r="D8" s="17"/>
      <c r="E8" s="17"/>
    </row>
    <row r="9" spans="1:5" x14ac:dyDescent="0.2">
      <c r="C9" s="17"/>
      <c r="D9" s="17"/>
      <c r="E9" s="17"/>
    </row>
    <row r="10" spans="1:5" x14ac:dyDescent="0.2">
      <c r="C10" s="17"/>
      <c r="D10" s="17"/>
      <c r="E10" s="17"/>
    </row>
    <row r="11" spans="1:5" x14ac:dyDescent="0.2">
      <c r="C11" s="17"/>
      <c r="D11" s="17"/>
      <c r="E11" s="17"/>
    </row>
    <row r="12" spans="1:5" x14ac:dyDescent="0.2">
      <c r="C12" s="17"/>
      <c r="D12" s="17"/>
      <c r="E12" s="17"/>
    </row>
    <row r="13" spans="1:5" x14ac:dyDescent="0.2">
      <c r="C13" s="17"/>
      <c r="D13" s="17"/>
      <c r="E13" s="17"/>
    </row>
    <row r="14" spans="1:5" x14ac:dyDescent="0.2">
      <c r="C14" s="17"/>
      <c r="D14" s="17"/>
      <c r="E14" s="17"/>
    </row>
    <row r="15" spans="1:5" x14ac:dyDescent="0.2">
      <c r="C15" s="17"/>
      <c r="D15" s="17"/>
      <c r="E15" s="17"/>
    </row>
    <row r="16" spans="1:5" x14ac:dyDescent="0.2">
      <c r="C16" s="17"/>
      <c r="D16" s="17"/>
      <c r="E16" s="17"/>
    </row>
    <row r="17" spans="3:5" x14ac:dyDescent="0.2">
      <c r="C17" s="17"/>
      <c r="D17" s="17"/>
      <c r="E17" s="17"/>
    </row>
    <row r="18" spans="3:5" x14ac:dyDescent="0.2">
      <c r="C18" s="17"/>
      <c r="D18" s="17"/>
      <c r="E18" s="17"/>
    </row>
    <row r="19" spans="3:5" x14ac:dyDescent="0.2">
      <c r="C19" s="17"/>
      <c r="D19" s="17"/>
      <c r="E19" s="17"/>
    </row>
    <row r="20" spans="3:5" x14ac:dyDescent="0.2">
      <c r="C20" s="17"/>
      <c r="D20" s="17"/>
      <c r="E20" s="17"/>
    </row>
    <row r="21" spans="3:5" x14ac:dyDescent="0.2">
      <c r="C21" s="17"/>
      <c r="D21" s="17"/>
      <c r="E21" s="17"/>
    </row>
    <row r="22" spans="3:5" x14ac:dyDescent="0.2">
      <c r="C22" s="17"/>
      <c r="D22" s="17"/>
      <c r="E22" s="17"/>
    </row>
    <row r="23" spans="3:5" x14ac:dyDescent="0.2">
      <c r="C23" s="17"/>
      <c r="D23" s="17"/>
      <c r="E23" s="17"/>
    </row>
    <row r="24" spans="3:5" x14ac:dyDescent="0.2">
      <c r="C24" s="17"/>
      <c r="D24" s="17"/>
      <c r="E24" s="17"/>
    </row>
    <row r="25" spans="3:5" x14ac:dyDescent="0.2">
      <c r="C25" s="17"/>
      <c r="D25" s="17"/>
      <c r="E25" s="17"/>
    </row>
    <row r="26" spans="3:5" x14ac:dyDescent="0.2">
      <c r="C26" s="17"/>
      <c r="D26" s="17"/>
      <c r="E26" s="17"/>
    </row>
    <row r="27" spans="3:5" x14ac:dyDescent="0.2">
      <c r="C27" s="17"/>
      <c r="D27" s="17"/>
      <c r="E27" s="17"/>
    </row>
    <row r="28" spans="3:5" x14ac:dyDescent="0.2">
      <c r="C28" s="17"/>
      <c r="D28" s="17"/>
      <c r="E28" s="17"/>
    </row>
    <row r="29" spans="3:5" x14ac:dyDescent="0.2">
      <c r="C29" s="17"/>
      <c r="D29" s="17"/>
      <c r="E29" s="17"/>
    </row>
    <row r="30" spans="3:5" x14ac:dyDescent="0.2">
      <c r="C30" s="17"/>
      <c r="D30" s="17"/>
      <c r="E30" s="17"/>
    </row>
    <row r="31" spans="3:5" x14ac:dyDescent="0.2">
      <c r="C31" s="17"/>
      <c r="D31" s="17"/>
      <c r="E31" s="17"/>
    </row>
    <row r="32" spans="3:5" x14ac:dyDescent="0.2">
      <c r="C32" s="17"/>
      <c r="D32" s="17"/>
      <c r="E32" s="17"/>
    </row>
    <row r="33" spans="3:5" x14ac:dyDescent="0.2">
      <c r="C33" s="17"/>
      <c r="D33" s="17"/>
      <c r="E33" s="17"/>
    </row>
    <row r="34" spans="3:5" x14ac:dyDescent="0.2">
      <c r="C34" s="17"/>
      <c r="D34" s="17"/>
      <c r="E34" s="17"/>
    </row>
    <row r="35" spans="3:5" x14ac:dyDescent="0.2">
      <c r="C35" s="17"/>
      <c r="D35" s="17"/>
      <c r="E35" s="17"/>
    </row>
    <row r="36" spans="3:5" x14ac:dyDescent="0.2">
      <c r="C36" s="17"/>
      <c r="D36" s="17"/>
      <c r="E36" s="17"/>
    </row>
    <row r="37" spans="3:5" x14ac:dyDescent="0.2">
      <c r="C37" s="17"/>
      <c r="D37" s="18"/>
      <c r="E37" s="18"/>
    </row>
    <row r="38" spans="3:5" x14ac:dyDescent="0.2">
      <c r="C38" s="17"/>
      <c r="D38" s="18"/>
      <c r="E38" s="18"/>
    </row>
    <row r="39" spans="3:5" x14ac:dyDescent="0.2">
      <c r="C39" s="18"/>
      <c r="D39" s="17"/>
      <c r="E39" s="17"/>
    </row>
    <row r="40" spans="3:5" x14ac:dyDescent="0.2">
      <c r="C40" s="17"/>
      <c r="D40" s="17"/>
      <c r="E40" s="17"/>
    </row>
    <row r="41" spans="3:5" x14ac:dyDescent="0.2">
      <c r="C41" s="17"/>
      <c r="D41" s="17"/>
      <c r="E41" s="17"/>
    </row>
    <row r="42" spans="3:5" x14ac:dyDescent="0.2">
      <c r="C42" s="18"/>
      <c r="D42" s="18"/>
      <c r="E42" s="18"/>
    </row>
    <row r="43" spans="3:5" x14ac:dyDescent="0.2">
      <c r="C43" s="17"/>
      <c r="D43" s="17"/>
      <c r="E43" s="17"/>
    </row>
    <row r="44" spans="3:5" x14ac:dyDescent="0.2">
      <c r="C44" s="17"/>
      <c r="D44" s="17"/>
      <c r="E44" s="17"/>
    </row>
    <row r="45" spans="3:5" x14ac:dyDescent="0.2">
      <c r="C45" s="16"/>
      <c r="D45" s="16"/>
      <c r="E45" s="16"/>
    </row>
    <row r="46" spans="3:5" x14ac:dyDescent="0.2">
      <c r="C46" s="16"/>
      <c r="D46" s="16"/>
      <c r="E46" s="16"/>
    </row>
    <row r="47" spans="3:5" x14ac:dyDescent="0.2">
      <c r="C47" s="16"/>
      <c r="D47" s="16"/>
      <c r="E47" s="16"/>
    </row>
    <row r="48" spans="3:5" x14ac:dyDescent="0.2">
      <c r="C48" s="16"/>
      <c r="D48" s="16"/>
      <c r="E48" s="16"/>
    </row>
    <row r="49" spans="1:5" x14ac:dyDescent="0.2">
      <c r="C49" s="17"/>
      <c r="D49" s="17"/>
      <c r="E49" s="17"/>
    </row>
    <row r="51" spans="1:5" s="10" customFormat="1" x14ac:dyDescent="0.2">
      <c r="A51" s="44" t="s">
        <v>49</v>
      </c>
      <c r="B51" s="44"/>
      <c r="D51" s="45" t="s">
        <v>50</v>
      </c>
      <c r="E51" s="45"/>
    </row>
  </sheetData>
  <sheetProtection selectLockedCells="1" selectUnlockedCells="1"/>
  <mergeCells count="2">
    <mergeCell ref="A51:B51"/>
    <mergeCell ref="D51:E5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sheetData/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Касіян Тетяна Леонідівна</dc:creator>
  <cp:lastModifiedBy>Vlad Dudas</cp:lastModifiedBy>
  <cp:lastPrinted>2024-10-07T09:18:59Z</cp:lastPrinted>
  <dcterms:created xsi:type="dcterms:W3CDTF">2022-07-26T09:38:05Z</dcterms:created>
  <dcterms:modified xsi:type="dcterms:W3CDTF">2025-04-07T12:43:27Z</dcterms:modified>
</cp:coreProperties>
</file>