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OneDrive\Desktop\АААААА\"/>
    </mc:Choice>
  </mc:AlternateContent>
  <xr:revisionPtr revIDLastSave="0" documentId="8_{53817124-8DC3-4474-83EE-2F58B21B71E8}" xr6:coauthVersionLast="45" xr6:coauthVersionMax="45" xr10:uidLastSave="{00000000-0000-0000-0000-000000000000}"/>
  <bookViews>
    <workbookView xWindow="-120" yWindow="-120" windowWidth="29040" windowHeight="1572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Лист1!$A$9:$E$9</definedName>
    <definedName name="_xlnm.Print_Area" localSheetId="0">Лист1!$A$1:$H$55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C5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9" i="1"/>
  <c r="E50" i="1" s="1"/>
  <c r="F50" i="1" s="1"/>
  <c r="F9" i="1"/>
</calcChain>
</file>

<file path=xl/sharedStrings.xml><?xml version="1.0" encoding="utf-8"?>
<sst xmlns="http://schemas.openxmlformats.org/spreadsheetml/2006/main" count="60" uniqueCount="59">
  <si>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</si>
  <si>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</si>
  <si>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</si>
  <si>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</si>
  <si>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</si>
  <si>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</si>
  <si>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</si>
  <si>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</si>
  <si>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</si>
  <si>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</si>
  <si>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</si>
  <si>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</si>
  <si>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</si>
  <si>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</si>
  <si>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</si>
  <si>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</si>
  <si>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</si>
  <si>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</si>
  <si>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</si>
  <si>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</si>
  <si>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</si>
  <si>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</si>
  <si>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</si>
  <si>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</si>
  <si>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</si>
  <si>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</si>
  <si>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</si>
  <si>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</si>
  <si>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</si>
  <si>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</si>
  <si>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</si>
  <si>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</si>
  <si>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</si>
  <si>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</si>
  <si>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</si>
  <si>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</si>
  <si>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</si>
  <si>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</si>
  <si>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</si>
  <si>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</si>
  <si>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</si>
  <si>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</si>
  <si>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</si>
  <si>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</si>
  <si>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</si>
  <si>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</si>
  <si>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</si>
  <si>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</si>
  <si>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</si>
  <si>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</si>
  <si>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</si>
  <si>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</si>
  <si>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</si>
  <si>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</si>
  <si>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</si>
  <si>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01травня 2024 року</t>
  </si>
  <si>
    <t>Виконавець:Лілія  КІНДРАТЮК</t>
  </si>
  <si>
    <t xml:space="preserve">Заступник начальника управління - начальник відділу звітності про виконання місцевих бюджетів Управління консолідованої звітності </t>
  </si>
  <si>
    <t xml:space="preserve">Тетяна КАСІЯН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</si>
</sst>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#,##0.0"/>
  </numFmts>
  <fonts count="14" x14ac:knownFonts="1"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174" fontId="11" fillId="0" borderId="0" applyFill="0" applyBorder="0" applyAlignment="0" applyProtection="0"/>
    <xf numFmtId="175" fontId="11" fillId="0" borderId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/>
    <xf numFmtId="2" fontId="8" fillId="0" borderId="0" xfId="0" applyNumberFormat="1" applyFont="1" applyBorder="1"/>
    <xf numFmtId="0" fontId="8" fillId="2" borderId="4" xfId="0" applyFont="1" applyFill="1" applyBorder="1" applyAlignment="1">
      <alignment horizontal="center" vertical="top" wrapText="1"/>
    </xf>
    <xf numFmtId="0" fontId="8" fillId="0" borderId="0" xfId="6" applyFont="1" applyFill="1" applyBorder="1" applyAlignment="1" applyProtection="1">
      <alignment horizontal="left"/>
    </xf>
    <xf numFmtId="0" fontId="8" fillId="0" borderId="4" xfId="5" applyFont="1" applyFill="1" applyBorder="1" applyAlignment="1" applyProtection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12" fillId="0" borderId="0" xfId="0" applyFont="1"/>
    <xf numFmtId="0" fontId="8" fillId="2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5" applyFont="1" applyFill="1" applyBorder="1" applyAlignment="1" applyProtection="1">
      <alignment wrapText="1"/>
    </xf>
    <xf numFmtId="0" fontId="8" fillId="0" borderId="5" xfId="5" applyFont="1" applyFill="1" applyBorder="1" applyAlignment="1" applyProtection="1">
      <alignment horizontal="left" wrapText="1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ill="1" applyBorder="1"/>
    <xf numFmtId="0" fontId="13" fillId="3" borderId="4" xfId="0" applyFont="1" applyFill="1" applyBorder="1" applyAlignment="1">
      <alignment horizontal="left" vertical="top" wrapText="1"/>
    </xf>
    <xf numFmtId="0" fontId="0" fillId="0" borderId="4" xfId="0" applyBorder="1"/>
    <xf numFmtId="0" fontId="8" fillId="0" borderId="0" xfId="0" applyFont="1" applyFill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4" fontId="8" fillId="0" borderId="0" xfId="0" applyNumberFormat="1" applyFont="1"/>
    <xf numFmtId="176" fontId="8" fillId="0" borderId="0" xfId="0" applyNumberFormat="1" applyFont="1"/>
    <xf numFmtId="0" fontId="7" fillId="0" borderId="0" xfId="0" applyFont="1" applyFill="1" applyBorder="1" applyAlignment="1" applyProtection="1">
      <alignment horizontal="center"/>
      <protection locked="0"/>
    </xf>
    <xf numFmtId="176" fontId="9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/>
    </xf>
    <xf numFmtId="177" fontId="8" fillId="0" borderId="0" xfId="0" applyNumberFormat="1" applyFont="1" applyAlignment="1">
      <alignment horizontal="center"/>
    </xf>
    <xf numFmtId="177" fontId="8" fillId="0" borderId="0" xfId="0" applyNumberFormat="1" applyFont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6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4" xfId="6" applyFont="1" applyFill="1" applyBorder="1" applyAlignment="1" applyProtection="1">
      <alignment horizontal="left"/>
    </xf>
    <xf numFmtId="0" fontId="9" fillId="0" borderId="5" xfId="6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center" vertical="center" wrapText="1"/>
    </xf>
    <xf numFmtId="49" fontId="9" fillId="0" borderId="4" xfId="5" applyNumberFormat="1" applyFont="1" applyFill="1" applyBorder="1" applyAlignment="1" applyProtection="1">
      <alignment horizontal="center" vertical="center" wrapText="1"/>
    </xf>
    <xf numFmtId="49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4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</cellXfs>
  <cellStyles count="9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_ZV1PIV98" xfId="5"/>
    <cellStyle name="Обычный_Додаток 4" xfId="6"/>
    <cellStyle name="Тысячи [0]_Розподіл (2)" xfId="7"/>
    <cellStyle name="Тысячи_Розподіл (2)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workbookViewId="0">
      <selection activeCell="A52" sqref="A52:D52"/>
    </sheetView>
  </sheetViews>
  <sheetFormatPr defaultRowHeight="15.75" x14ac:dyDescent="0.25"/>
  <cols>
    <col min="1" max="1" width="7.42578125" style="1" customWidth="1"/>
    <col min="2" max="2" width="35.7109375" style="1" customWidth="1"/>
    <col min="3" max="3" width="16" style="1" customWidth="1"/>
    <col min="4" max="4" width="13.7109375" style="1" customWidth="1"/>
    <col min="5" max="5" width="15.7109375" style="20" customWidth="1"/>
    <col min="6" max="6" width="0.140625" style="1" hidden="1" customWidth="1"/>
    <col min="7" max="7" width="15.5703125" style="1" hidden="1" customWidth="1"/>
    <col min="8" max="8" width="9.140625" style="1" hidden="1" customWidth="1"/>
    <col min="9" max="16384" width="9.140625" style="1"/>
  </cols>
  <sheetData>
    <row r="1" spans="1:7" x14ac:dyDescent="0.25">
      <c r="A1" s="36" t="s">
        <v>46</v>
      </c>
      <c r="B1" s="36"/>
      <c r="C1" s="36"/>
      <c r="D1" s="36"/>
      <c r="E1" s="36"/>
      <c r="F1" s="36"/>
    </row>
    <row r="2" spans="1:7" x14ac:dyDescent="0.25">
      <c r="A2" s="44" t="s">
        <v>48</v>
      </c>
      <c r="B2" s="44"/>
      <c r="C2" s="44"/>
      <c r="D2" s="44"/>
      <c r="E2" s="44"/>
    </row>
    <row r="3" spans="1:7" x14ac:dyDescent="0.25">
      <c r="A3" s="37" t="s">
        <v>49</v>
      </c>
      <c r="B3" s="37"/>
      <c r="C3" s="37"/>
      <c r="D3" s="37"/>
      <c r="E3" s="37"/>
    </row>
    <row r="4" spans="1:7" x14ac:dyDescent="0.25">
      <c r="A4" s="37" t="s">
        <v>55</v>
      </c>
      <c r="B4" s="37"/>
      <c r="C4" s="37"/>
      <c r="D4" s="37"/>
      <c r="E4" s="37"/>
    </row>
    <row r="5" spans="1:7" ht="13.5" customHeight="1" x14ac:dyDescent="0.25">
      <c r="A5" s="24"/>
      <c r="B5" s="24"/>
      <c r="C5" s="24"/>
      <c r="D5" s="24"/>
      <c r="E5" s="24"/>
    </row>
    <row r="6" spans="1:7" ht="11.25" customHeight="1" x14ac:dyDescent="0.25">
      <c r="A6" s="2"/>
      <c r="B6" s="2"/>
      <c r="C6" s="2"/>
      <c r="D6" s="2"/>
      <c r="E6" s="18" t="s">
        <v>52</v>
      </c>
    </row>
    <row r="7" spans="1:7" ht="15" customHeight="1" x14ac:dyDescent="0.25">
      <c r="A7" s="40" t="s">
        <v>0</v>
      </c>
      <c r="B7" s="41" t="s">
        <v>1</v>
      </c>
      <c r="C7" s="43" t="s">
        <v>53</v>
      </c>
      <c r="D7" s="43"/>
      <c r="E7" s="43"/>
    </row>
    <row r="8" spans="1:7" ht="73.150000000000006" customHeight="1" x14ac:dyDescent="0.25">
      <c r="A8" s="40"/>
      <c r="B8" s="42"/>
      <c r="C8" s="14" t="s">
        <v>2</v>
      </c>
      <c r="D8" s="14" t="s">
        <v>47</v>
      </c>
      <c r="E8" s="14" t="s">
        <v>3</v>
      </c>
    </row>
    <row r="9" spans="1:7" s="3" customFormat="1" ht="12.75" x14ac:dyDescent="0.2">
      <c r="A9" s="5">
        <v>2111</v>
      </c>
      <c r="B9" s="10" t="s">
        <v>4</v>
      </c>
      <c r="C9" s="27">
        <v>1974660.6682499964</v>
      </c>
      <c r="D9" s="27">
        <v>5493.6810500000011</v>
      </c>
      <c r="E9" s="27">
        <f>C9+D9</f>
        <v>1980154.3492999964</v>
      </c>
      <c r="F9" s="23">
        <f>SUM(C9:E9)</f>
        <v>3960308.6985999928</v>
      </c>
      <c r="G9" s="21"/>
    </row>
    <row r="10" spans="1:7" s="3" customFormat="1" ht="12" customHeight="1" x14ac:dyDescent="0.2">
      <c r="A10" s="5">
        <v>2112</v>
      </c>
      <c r="B10" s="10" t="s">
        <v>5</v>
      </c>
      <c r="C10" s="27">
        <v>642.40414999999996</v>
      </c>
      <c r="D10" s="29">
        <v>0</v>
      </c>
      <c r="E10" s="27">
        <f t="shared" ref="E10:E49" si="0">C10+D10</f>
        <v>642.40414999999996</v>
      </c>
    </row>
    <row r="11" spans="1:7" s="3" customFormat="1" ht="12" customHeight="1" x14ac:dyDescent="0.2">
      <c r="A11" s="5">
        <v>2120</v>
      </c>
      <c r="B11" s="10" t="s">
        <v>6</v>
      </c>
      <c r="C11" s="28">
        <v>427596.05258999963</v>
      </c>
      <c r="D11" s="27">
        <v>1209.5086899999999</v>
      </c>
      <c r="E11" s="27">
        <f t="shared" si="0"/>
        <v>428805.56127999962</v>
      </c>
    </row>
    <row r="12" spans="1:7" s="3" customFormat="1" ht="26.25" customHeight="1" x14ac:dyDescent="0.2">
      <c r="A12" s="5">
        <v>2210</v>
      </c>
      <c r="B12" s="10" t="s">
        <v>7</v>
      </c>
      <c r="C12" s="27">
        <v>48646.23695000002</v>
      </c>
      <c r="D12" s="27">
        <v>30947.544350000004</v>
      </c>
      <c r="E12" s="27">
        <f t="shared" si="0"/>
        <v>79593.781300000031</v>
      </c>
    </row>
    <row r="13" spans="1:7" s="3" customFormat="1" ht="13.5" customHeight="1" x14ac:dyDescent="0.2">
      <c r="A13" s="5">
        <v>2220</v>
      </c>
      <c r="B13" s="10" t="s">
        <v>8</v>
      </c>
      <c r="C13" s="27">
        <v>506.28960999999998</v>
      </c>
      <c r="D13" s="27">
        <v>1944.0180500000004</v>
      </c>
      <c r="E13" s="27">
        <f t="shared" si="0"/>
        <v>2450.3076600000004</v>
      </c>
    </row>
    <row r="14" spans="1:7" s="3" customFormat="1" ht="12" customHeight="1" x14ac:dyDescent="0.2">
      <c r="A14" s="5">
        <v>2230</v>
      </c>
      <c r="B14" s="10" t="s">
        <v>9</v>
      </c>
      <c r="C14" s="27">
        <v>59380.726190000016</v>
      </c>
      <c r="D14" s="27">
        <v>42259.381190000007</v>
      </c>
      <c r="E14" s="27">
        <f t="shared" si="0"/>
        <v>101640.10738000003</v>
      </c>
    </row>
    <row r="15" spans="1:7" s="3" customFormat="1" ht="12" customHeight="1" x14ac:dyDescent="0.2">
      <c r="A15" s="5">
        <v>2240</v>
      </c>
      <c r="B15" s="10" t="s">
        <v>10</v>
      </c>
      <c r="C15" s="27">
        <v>151899.61123000001</v>
      </c>
      <c r="D15" s="27">
        <v>72203.244640000004</v>
      </c>
      <c r="E15" s="27">
        <f t="shared" si="0"/>
        <v>224102.85587000003</v>
      </c>
    </row>
    <row r="16" spans="1:7" s="3" customFormat="1" ht="12.75" customHeight="1" x14ac:dyDescent="0.2">
      <c r="A16" s="5">
        <v>2250</v>
      </c>
      <c r="B16" s="10" t="s">
        <v>11</v>
      </c>
      <c r="C16" s="27">
        <v>825.09061999999983</v>
      </c>
      <c r="D16" s="27">
        <v>99.922290000000004</v>
      </c>
      <c r="E16" s="27">
        <f t="shared" si="0"/>
        <v>925.01290999999981</v>
      </c>
    </row>
    <row r="17" spans="1:5" s="3" customFormat="1" ht="12.75" customHeight="1" x14ac:dyDescent="0.2">
      <c r="A17" s="5">
        <v>2260</v>
      </c>
      <c r="B17" s="10" t="s">
        <v>12</v>
      </c>
      <c r="C17" s="27">
        <v>0</v>
      </c>
      <c r="D17" s="27">
        <v>0</v>
      </c>
      <c r="E17" s="27">
        <f t="shared" si="0"/>
        <v>0</v>
      </c>
    </row>
    <row r="18" spans="1:5" s="3" customFormat="1" ht="12.75" customHeight="1" x14ac:dyDescent="0.2">
      <c r="A18" s="5">
        <v>2271</v>
      </c>
      <c r="B18" s="10" t="s">
        <v>13</v>
      </c>
      <c r="C18" s="27">
        <v>96109.044669999959</v>
      </c>
      <c r="D18" s="27">
        <v>666.86633000000006</v>
      </c>
      <c r="E18" s="27">
        <f t="shared" si="0"/>
        <v>96775.910999999964</v>
      </c>
    </row>
    <row r="19" spans="1:5" s="3" customFormat="1" ht="13.5" customHeight="1" x14ac:dyDescent="0.2">
      <c r="A19" s="5">
        <v>2272</v>
      </c>
      <c r="B19" s="10" t="s">
        <v>14</v>
      </c>
      <c r="C19" s="27">
        <v>4750.1434700000018</v>
      </c>
      <c r="D19" s="27">
        <v>70.991219999999998</v>
      </c>
      <c r="E19" s="27">
        <f t="shared" si="0"/>
        <v>4821.1346900000017</v>
      </c>
    </row>
    <row r="20" spans="1:5" s="3" customFormat="1" ht="12.75" x14ac:dyDescent="0.2">
      <c r="A20" s="5">
        <v>2273</v>
      </c>
      <c r="B20" s="10" t="s">
        <v>15</v>
      </c>
      <c r="C20" s="27">
        <v>95583.709069999735</v>
      </c>
      <c r="D20" s="27">
        <v>670.28302999999994</v>
      </c>
      <c r="E20" s="27">
        <f t="shared" si="0"/>
        <v>96253.992099999741</v>
      </c>
    </row>
    <row r="21" spans="1:5" s="3" customFormat="1" ht="13.5" customHeight="1" x14ac:dyDescent="0.2">
      <c r="A21" s="5">
        <v>2274</v>
      </c>
      <c r="B21" s="10" t="s">
        <v>16</v>
      </c>
      <c r="C21" s="27">
        <v>110041.30497000006</v>
      </c>
      <c r="D21" s="27">
        <v>493.82393000000008</v>
      </c>
      <c r="E21" s="27">
        <f t="shared" si="0"/>
        <v>110535.12890000005</v>
      </c>
    </row>
    <row r="22" spans="1:5" s="3" customFormat="1" ht="12" customHeight="1" x14ac:dyDescent="0.2">
      <c r="A22" s="5">
        <v>2275</v>
      </c>
      <c r="B22" s="10" t="s">
        <v>17</v>
      </c>
      <c r="C22" s="27">
        <v>13266.925930000014</v>
      </c>
      <c r="D22" s="27">
        <v>366.71407000000005</v>
      </c>
      <c r="E22" s="27">
        <f t="shared" si="0"/>
        <v>13633.640000000014</v>
      </c>
    </row>
    <row r="23" spans="1:5" s="3" customFormat="1" ht="24.75" customHeight="1" x14ac:dyDescent="0.2">
      <c r="A23" s="5">
        <v>2281</v>
      </c>
      <c r="B23" s="10" t="s">
        <v>18</v>
      </c>
      <c r="C23" s="27">
        <v>1425.34977</v>
      </c>
      <c r="D23" s="27">
        <v>708.01774999999998</v>
      </c>
      <c r="E23" s="27">
        <f t="shared" si="0"/>
        <v>2133.3675199999998</v>
      </c>
    </row>
    <row r="24" spans="1:5" s="3" customFormat="1" ht="24" customHeight="1" x14ac:dyDescent="0.2">
      <c r="A24" s="5">
        <v>2282</v>
      </c>
      <c r="B24" s="10" t="s">
        <v>19</v>
      </c>
      <c r="C24" s="27">
        <v>178705.24768000006</v>
      </c>
      <c r="D24" s="27">
        <v>37781.017699999997</v>
      </c>
      <c r="E24" s="27">
        <f t="shared" si="0"/>
        <v>216486.26538000006</v>
      </c>
    </row>
    <row r="25" spans="1:5" s="3" customFormat="1" ht="13.5" customHeight="1" x14ac:dyDescent="0.2">
      <c r="A25" s="5">
        <v>2410</v>
      </c>
      <c r="B25" s="10" t="s">
        <v>20</v>
      </c>
      <c r="C25" s="27">
        <v>3.2696700000000001</v>
      </c>
      <c r="D25" s="27">
        <v>0</v>
      </c>
      <c r="E25" s="27">
        <f t="shared" si="0"/>
        <v>3.2696700000000001</v>
      </c>
    </row>
    <row r="26" spans="1:5" s="3" customFormat="1" ht="28.5" customHeight="1" x14ac:dyDescent="0.2">
      <c r="A26" s="5">
        <v>2420</v>
      </c>
      <c r="B26" s="10" t="s">
        <v>21</v>
      </c>
      <c r="C26" s="27">
        <v>95.9375</v>
      </c>
      <c r="D26" s="27">
        <v>0</v>
      </c>
      <c r="E26" s="27">
        <f t="shared" si="0"/>
        <v>95.9375</v>
      </c>
    </row>
    <row r="27" spans="1:5" s="3" customFormat="1" ht="13.5" customHeight="1" x14ac:dyDescent="0.2">
      <c r="A27" s="5">
        <v>2610</v>
      </c>
      <c r="B27" s="10" t="s">
        <v>22</v>
      </c>
      <c r="C27" s="27">
        <v>376434.02789000003</v>
      </c>
      <c r="D27" s="27">
        <v>403.96840000000003</v>
      </c>
      <c r="E27" s="27">
        <f t="shared" si="0"/>
        <v>376837.99629000004</v>
      </c>
    </row>
    <row r="28" spans="1:5" s="3" customFormat="1" ht="26.25" customHeight="1" x14ac:dyDescent="0.2">
      <c r="A28" s="8">
        <v>2620</v>
      </c>
      <c r="B28" s="11" t="s">
        <v>23</v>
      </c>
      <c r="C28" s="27">
        <v>55329.076700000005</v>
      </c>
      <c r="D28" s="27">
        <v>0</v>
      </c>
      <c r="E28" s="27">
        <f t="shared" si="0"/>
        <v>55329.076700000005</v>
      </c>
    </row>
    <row r="29" spans="1:5" s="3" customFormat="1" ht="24.75" customHeight="1" x14ac:dyDescent="0.2">
      <c r="A29" s="5">
        <v>2630</v>
      </c>
      <c r="B29" s="10" t="s">
        <v>24</v>
      </c>
      <c r="C29" s="27">
        <v>0</v>
      </c>
      <c r="D29" s="27">
        <v>0</v>
      </c>
      <c r="E29" s="27">
        <f t="shared" si="0"/>
        <v>0</v>
      </c>
    </row>
    <row r="30" spans="1:5" s="3" customFormat="1" ht="14.25" customHeight="1" x14ac:dyDescent="0.2">
      <c r="A30" s="5">
        <v>2710</v>
      </c>
      <c r="B30" s="10" t="s">
        <v>25</v>
      </c>
      <c r="C30" s="27">
        <v>1780.9034100000001</v>
      </c>
      <c r="D30" s="27">
        <v>32.924279999999996</v>
      </c>
      <c r="E30" s="27">
        <f t="shared" si="0"/>
        <v>1813.8276900000001</v>
      </c>
    </row>
    <row r="31" spans="1:5" s="3" customFormat="1" ht="12.75" customHeight="1" x14ac:dyDescent="0.2">
      <c r="A31" s="5">
        <v>2720</v>
      </c>
      <c r="B31" s="10" t="s">
        <v>26</v>
      </c>
      <c r="C31" s="27">
        <v>27154.168409999995</v>
      </c>
      <c r="D31" s="27">
        <v>0</v>
      </c>
      <c r="E31" s="27">
        <f t="shared" si="0"/>
        <v>27154.168409999995</v>
      </c>
    </row>
    <row r="32" spans="1:5" s="3" customFormat="1" ht="13.5" customHeight="1" x14ac:dyDescent="0.2">
      <c r="A32" s="5">
        <v>2730</v>
      </c>
      <c r="B32" s="10" t="s">
        <v>27</v>
      </c>
      <c r="C32" s="27">
        <v>88498.855030000021</v>
      </c>
      <c r="D32" s="27">
        <v>478.71395999999999</v>
      </c>
      <c r="E32" s="27">
        <f t="shared" si="0"/>
        <v>88977.568990000014</v>
      </c>
    </row>
    <row r="33" spans="1:5" s="3" customFormat="1" ht="12.75" x14ac:dyDescent="0.2">
      <c r="A33" s="5">
        <v>2800</v>
      </c>
      <c r="B33" s="10" t="s">
        <v>28</v>
      </c>
      <c r="C33" s="27">
        <v>2888.7186500000007</v>
      </c>
      <c r="D33" s="27">
        <v>264.54457999999994</v>
      </c>
      <c r="E33" s="27">
        <f t="shared" si="0"/>
        <v>3153.2632300000005</v>
      </c>
    </row>
    <row r="34" spans="1:5" s="3" customFormat="1" ht="12.75" customHeight="1" x14ac:dyDescent="0.2">
      <c r="A34" s="5">
        <v>3110</v>
      </c>
      <c r="B34" s="10" t="s">
        <v>29</v>
      </c>
      <c r="C34" s="27">
        <v>0</v>
      </c>
      <c r="D34" s="27">
        <v>56666.858850000004</v>
      </c>
      <c r="E34" s="27">
        <f t="shared" si="0"/>
        <v>56666.858850000004</v>
      </c>
    </row>
    <row r="35" spans="1:5" s="3" customFormat="1" ht="15.75" customHeight="1" x14ac:dyDescent="0.2">
      <c r="A35" s="5">
        <v>3121</v>
      </c>
      <c r="B35" s="10" t="s">
        <v>30</v>
      </c>
      <c r="C35" s="27">
        <v>0</v>
      </c>
      <c r="D35" s="27">
        <v>0</v>
      </c>
      <c r="E35" s="27">
        <f t="shared" si="0"/>
        <v>0</v>
      </c>
    </row>
    <row r="36" spans="1:5" s="3" customFormat="1" ht="28.5" customHeight="1" x14ac:dyDescent="0.2">
      <c r="A36" s="5">
        <v>3122</v>
      </c>
      <c r="B36" s="10" t="s">
        <v>31</v>
      </c>
      <c r="C36" s="27">
        <v>0</v>
      </c>
      <c r="D36" s="27">
        <v>1236.2161299999998</v>
      </c>
      <c r="E36" s="27">
        <f t="shared" si="0"/>
        <v>1236.2161299999998</v>
      </c>
    </row>
    <row r="37" spans="1:5" s="3" customFormat="1" ht="16.5" customHeight="1" x14ac:dyDescent="0.2">
      <c r="A37" s="5">
        <v>3131</v>
      </c>
      <c r="B37" s="10" t="s">
        <v>32</v>
      </c>
      <c r="C37" s="27">
        <v>0</v>
      </c>
      <c r="D37" s="27">
        <v>649.92200000000003</v>
      </c>
      <c r="E37" s="27">
        <f t="shared" si="0"/>
        <v>649.92200000000003</v>
      </c>
    </row>
    <row r="38" spans="1:5" s="3" customFormat="1" ht="14.25" customHeight="1" x14ac:dyDescent="0.2">
      <c r="A38" s="5">
        <v>3132</v>
      </c>
      <c r="B38" s="10" t="s">
        <v>33</v>
      </c>
      <c r="C38" s="27">
        <v>0</v>
      </c>
      <c r="D38" s="30">
        <v>16109.856089999999</v>
      </c>
      <c r="E38" s="27">
        <f t="shared" si="0"/>
        <v>16109.856089999999</v>
      </c>
    </row>
    <row r="39" spans="1:5" s="3" customFormat="1" ht="16.5" customHeight="1" x14ac:dyDescent="0.2">
      <c r="A39" s="5">
        <v>3141</v>
      </c>
      <c r="B39" s="10" t="s">
        <v>34</v>
      </c>
      <c r="C39" s="27">
        <v>0</v>
      </c>
      <c r="D39" s="27">
        <v>599.58299999999997</v>
      </c>
      <c r="E39" s="27">
        <f t="shared" si="0"/>
        <v>599.58299999999997</v>
      </c>
    </row>
    <row r="40" spans="1:5" s="3" customFormat="1" ht="15.75" customHeight="1" x14ac:dyDescent="0.2">
      <c r="A40" s="5">
        <v>3142</v>
      </c>
      <c r="B40" s="10" t="s">
        <v>35</v>
      </c>
      <c r="C40" s="27">
        <v>0</v>
      </c>
      <c r="D40" s="29">
        <v>3627.3296299999997</v>
      </c>
      <c r="E40" s="27">
        <f t="shared" si="0"/>
        <v>3627.3296299999997</v>
      </c>
    </row>
    <row r="41" spans="1:5" s="3" customFormat="1" ht="28.5" customHeight="1" x14ac:dyDescent="0.2">
      <c r="A41" s="5">
        <v>3143</v>
      </c>
      <c r="B41" s="10" t="s">
        <v>36</v>
      </c>
      <c r="C41" s="27">
        <v>0</v>
      </c>
      <c r="D41" s="27">
        <v>0</v>
      </c>
      <c r="E41" s="27">
        <f t="shared" si="0"/>
        <v>0</v>
      </c>
    </row>
    <row r="42" spans="1:5" s="3" customFormat="1" ht="15.75" customHeight="1" x14ac:dyDescent="0.2">
      <c r="A42" s="5">
        <v>3150</v>
      </c>
      <c r="B42" s="10" t="s">
        <v>37</v>
      </c>
      <c r="C42" s="27">
        <v>0</v>
      </c>
      <c r="D42" s="27">
        <v>0</v>
      </c>
      <c r="E42" s="27">
        <f t="shared" si="0"/>
        <v>0</v>
      </c>
    </row>
    <row r="43" spans="1:5" s="3" customFormat="1" ht="15.75" customHeight="1" x14ac:dyDescent="0.2">
      <c r="A43" s="5">
        <v>3160</v>
      </c>
      <c r="B43" s="10" t="s">
        <v>38</v>
      </c>
      <c r="C43" s="27">
        <v>0</v>
      </c>
      <c r="D43" s="27">
        <v>0</v>
      </c>
      <c r="E43" s="27">
        <f t="shared" si="0"/>
        <v>0</v>
      </c>
    </row>
    <row r="44" spans="1:5" s="3" customFormat="1" ht="15.75" customHeight="1" x14ac:dyDescent="0.2">
      <c r="A44" s="5">
        <v>3210</v>
      </c>
      <c r="B44" s="10" t="s">
        <v>39</v>
      </c>
      <c r="C44" s="27">
        <v>0</v>
      </c>
      <c r="D44" s="31">
        <v>46367.780559999999</v>
      </c>
      <c r="E44" s="27">
        <f t="shared" si="0"/>
        <v>46367.780559999999</v>
      </c>
    </row>
    <row r="45" spans="1:5" s="3" customFormat="1" ht="17.25" customHeight="1" x14ac:dyDescent="0.2">
      <c r="A45" s="8">
        <v>3220</v>
      </c>
      <c r="B45" s="11" t="s">
        <v>40</v>
      </c>
      <c r="C45" s="27">
        <v>32180.547999999999</v>
      </c>
      <c r="D45" s="27">
        <v>1900</v>
      </c>
      <c r="E45" s="27">
        <f t="shared" si="0"/>
        <v>34080.547999999995</v>
      </c>
    </row>
    <row r="46" spans="1:5" s="3" customFormat="1" ht="26.25" customHeight="1" x14ac:dyDescent="0.2">
      <c r="A46" s="5">
        <v>3230</v>
      </c>
      <c r="B46" s="10" t="s">
        <v>41</v>
      </c>
      <c r="C46" s="27">
        <v>0</v>
      </c>
      <c r="D46" s="27">
        <v>0</v>
      </c>
      <c r="E46" s="27">
        <f t="shared" si="0"/>
        <v>0</v>
      </c>
    </row>
    <row r="47" spans="1:5" s="3" customFormat="1" ht="18.75" customHeight="1" x14ac:dyDescent="0.2">
      <c r="A47" s="5">
        <v>3240</v>
      </c>
      <c r="B47" s="10" t="s">
        <v>42</v>
      </c>
      <c r="C47" s="27">
        <v>0</v>
      </c>
      <c r="D47" s="27">
        <v>3407.5957599999997</v>
      </c>
      <c r="E47" s="27">
        <f t="shared" si="0"/>
        <v>3407.5957599999997</v>
      </c>
    </row>
    <row r="48" spans="1:5" s="3" customFormat="1" ht="12.75" x14ac:dyDescent="0.2">
      <c r="A48" s="7">
        <v>4113</v>
      </c>
      <c r="B48" s="12" t="s">
        <v>43</v>
      </c>
      <c r="C48" s="27">
        <v>950</v>
      </c>
      <c r="D48" s="27">
        <v>0</v>
      </c>
      <c r="E48" s="27">
        <f t="shared" si="0"/>
        <v>950</v>
      </c>
    </row>
    <row r="49" spans="1:6" s="3" customFormat="1" ht="12.75" x14ac:dyDescent="0.2">
      <c r="A49" s="7">
        <v>4210</v>
      </c>
      <c r="B49" s="13" t="s">
        <v>44</v>
      </c>
      <c r="C49" s="27">
        <v>0</v>
      </c>
      <c r="D49" s="27">
        <v>0</v>
      </c>
      <c r="E49" s="27">
        <f t="shared" si="0"/>
        <v>0</v>
      </c>
    </row>
    <row r="50" spans="1:6" s="3" customFormat="1" ht="12.75" x14ac:dyDescent="0.2">
      <c r="A50" s="38" t="s">
        <v>45</v>
      </c>
      <c r="B50" s="39"/>
      <c r="C50" s="26">
        <f>SUM(C9:C49)</f>
        <v>3749354.3104099953</v>
      </c>
      <c r="D50" s="26">
        <f>SUM(D9:D49)</f>
        <v>326660.30752999993</v>
      </c>
      <c r="E50" s="25">
        <f>SUM(E9:E49)</f>
        <v>4076014.6179399961</v>
      </c>
      <c r="F50" s="22">
        <f>SUM(E50)</f>
        <v>4076014.6179399961</v>
      </c>
    </row>
    <row r="51" spans="1:6" s="3" customFormat="1" ht="12.75" x14ac:dyDescent="0.2">
      <c r="A51" s="6"/>
      <c r="B51" s="6"/>
      <c r="C51" s="4"/>
      <c r="D51" s="4"/>
      <c r="E51" s="19"/>
    </row>
    <row r="52" spans="1:6" s="33" customFormat="1" ht="31.15" customHeight="1" x14ac:dyDescent="0.2">
      <c r="A52" s="34" t="s">
        <v>57</v>
      </c>
      <c r="B52" s="34"/>
      <c r="C52" s="34"/>
      <c r="D52" s="34"/>
      <c r="E52" s="32" t="s">
        <v>58</v>
      </c>
    </row>
    <row r="54" spans="1:6" x14ac:dyDescent="0.25">
      <c r="A54" s="35" t="s">
        <v>56</v>
      </c>
      <c r="B54" s="35"/>
      <c r="C54" s="35"/>
      <c r="D54" s="35"/>
      <c r="E54" s="35"/>
    </row>
  </sheetData>
  <sheetProtection selectLockedCells="1" selectUnlockedCells="1"/>
  <mergeCells count="10">
    <mergeCell ref="A52:D52"/>
    <mergeCell ref="A54:E54"/>
    <mergeCell ref="A1:F1"/>
    <mergeCell ref="A3:E3"/>
    <mergeCell ref="A50:B50"/>
    <mergeCell ref="A7:A8"/>
    <mergeCell ref="B7:B8"/>
    <mergeCell ref="C7:E7"/>
    <mergeCell ref="A2:E2"/>
    <mergeCell ref="A4:E4"/>
  </mergeCells>
  <phoneticPr fontId="1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view="pageBreakPreview" workbookViewId="0">
      <selection activeCell="E27" sqref="E27"/>
    </sheetView>
  </sheetViews>
  <sheetFormatPr defaultRowHeight="12.75" x14ac:dyDescent="0.2"/>
  <cols>
    <col min="3" max="3" width="15.28515625" customWidth="1"/>
    <col min="5" max="5" width="14.28515625" customWidth="1"/>
    <col min="6" max="6" width="0.140625" customWidth="1"/>
  </cols>
  <sheetData>
    <row r="4" spans="1:5" x14ac:dyDescent="0.2">
      <c r="A4" t="s">
        <v>54</v>
      </c>
    </row>
    <row r="5" spans="1:5" x14ac:dyDescent="0.2">
      <c r="E5" t="s">
        <v>52</v>
      </c>
    </row>
    <row r="6" spans="1:5" ht="15" customHeight="1" x14ac:dyDescent="0.2"/>
    <row r="8" spans="1:5" x14ac:dyDescent="0.2">
      <c r="C8" s="16"/>
      <c r="D8" s="16"/>
      <c r="E8" s="16"/>
    </row>
    <row r="9" spans="1:5" x14ac:dyDescent="0.2">
      <c r="C9" s="16"/>
      <c r="D9" s="16"/>
      <c r="E9" s="16"/>
    </row>
    <row r="10" spans="1:5" x14ac:dyDescent="0.2">
      <c r="C10" s="16"/>
      <c r="D10" s="16"/>
      <c r="E10" s="16"/>
    </row>
    <row r="11" spans="1:5" x14ac:dyDescent="0.2">
      <c r="C11" s="16"/>
      <c r="D11" s="16"/>
      <c r="E11" s="16"/>
    </row>
    <row r="12" spans="1:5" x14ac:dyDescent="0.2">
      <c r="C12" s="16"/>
      <c r="D12" s="16"/>
      <c r="E12" s="16"/>
    </row>
    <row r="13" spans="1:5" x14ac:dyDescent="0.2">
      <c r="C13" s="16"/>
      <c r="D13" s="16"/>
      <c r="E13" s="16"/>
    </row>
    <row r="14" spans="1:5" x14ac:dyDescent="0.2">
      <c r="C14" s="16"/>
      <c r="D14" s="16"/>
      <c r="E14" s="16"/>
    </row>
    <row r="15" spans="1:5" x14ac:dyDescent="0.2">
      <c r="C15" s="16"/>
      <c r="D15" s="16"/>
      <c r="E15" s="16"/>
    </row>
    <row r="16" spans="1:5" x14ac:dyDescent="0.2">
      <c r="C16" s="16"/>
      <c r="D16" s="16"/>
      <c r="E16" s="16"/>
    </row>
    <row r="17" spans="3:5" x14ac:dyDescent="0.2">
      <c r="C17" s="16"/>
      <c r="D17" s="16"/>
      <c r="E17" s="16"/>
    </row>
    <row r="18" spans="3:5" x14ac:dyDescent="0.2">
      <c r="C18" s="16"/>
      <c r="D18" s="16"/>
      <c r="E18" s="16"/>
    </row>
    <row r="19" spans="3:5" x14ac:dyDescent="0.2">
      <c r="C19" s="16"/>
      <c r="D19" s="16"/>
      <c r="E19" s="16"/>
    </row>
    <row r="20" spans="3:5" x14ac:dyDescent="0.2">
      <c r="C20" s="16"/>
      <c r="D20" s="16"/>
      <c r="E20" s="16"/>
    </row>
    <row r="21" spans="3:5" x14ac:dyDescent="0.2">
      <c r="C21" s="16"/>
      <c r="D21" s="16"/>
      <c r="E21" s="16"/>
    </row>
    <row r="22" spans="3:5" x14ac:dyDescent="0.2">
      <c r="C22" s="16"/>
      <c r="D22" s="16"/>
      <c r="E22" s="16"/>
    </row>
    <row r="23" spans="3:5" x14ac:dyDescent="0.2">
      <c r="C23" s="16"/>
      <c r="D23" s="16"/>
      <c r="E23" s="16"/>
    </row>
    <row r="24" spans="3:5" x14ac:dyDescent="0.2">
      <c r="C24" s="16"/>
      <c r="D24" s="16"/>
      <c r="E24" s="16"/>
    </row>
    <row r="25" spans="3:5" x14ac:dyDescent="0.2">
      <c r="C25" s="16"/>
      <c r="D25" s="16"/>
      <c r="E25" s="16"/>
    </row>
    <row r="26" spans="3:5" x14ac:dyDescent="0.2">
      <c r="C26" s="16"/>
      <c r="D26" s="16"/>
      <c r="E26" s="16"/>
    </row>
    <row r="27" spans="3:5" x14ac:dyDescent="0.2">
      <c r="C27" s="16"/>
      <c r="D27" s="16"/>
      <c r="E27" s="16"/>
    </row>
    <row r="28" spans="3:5" x14ac:dyDescent="0.2">
      <c r="C28" s="16"/>
      <c r="D28" s="16"/>
      <c r="E28" s="16"/>
    </row>
    <row r="29" spans="3:5" x14ac:dyDescent="0.2">
      <c r="C29" s="16"/>
      <c r="D29" s="16"/>
      <c r="E29" s="16"/>
    </row>
    <row r="30" spans="3:5" x14ac:dyDescent="0.2">
      <c r="C30" s="16"/>
      <c r="D30" s="16"/>
      <c r="E30" s="16"/>
    </row>
    <row r="31" spans="3:5" x14ac:dyDescent="0.2">
      <c r="C31" s="16"/>
      <c r="D31" s="16"/>
      <c r="E31" s="16"/>
    </row>
    <row r="32" spans="3:5" x14ac:dyDescent="0.2">
      <c r="C32" s="16"/>
      <c r="D32" s="16"/>
      <c r="E32" s="16"/>
    </row>
    <row r="33" spans="3:5" x14ac:dyDescent="0.2">
      <c r="C33" s="16"/>
      <c r="D33" s="16"/>
      <c r="E33" s="16"/>
    </row>
    <row r="34" spans="3:5" x14ac:dyDescent="0.2">
      <c r="C34" s="16"/>
      <c r="D34" s="16"/>
      <c r="E34" s="16"/>
    </row>
    <row r="35" spans="3:5" x14ac:dyDescent="0.2">
      <c r="C35" s="16"/>
      <c r="D35" s="16"/>
      <c r="E35" s="16"/>
    </row>
    <row r="36" spans="3:5" x14ac:dyDescent="0.2">
      <c r="C36" s="16"/>
      <c r="D36" s="16"/>
      <c r="E36" s="16"/>
    </row>
    <row r="37" spans="3:5" x14ac:dyDescent="0.2">
      <c r="C37" s="16"/>
      <c r="D37" s="17"/>
      <c r="E37" s="17"/>
    </row>
    <row r="38" spans="3:5" x14ac:dyDescent="0.2">
      <c r="C38" s="16"/>
      <c r="D38" s="17"/>
      <c r="E38" s="17"/>
    </row>
    <row r="39" spans="3:5" x14ac:dyDescent="0.2">
      <c r="C39" s="17"/>
      <c r="D39" s="16"/>
      <c r="E39" s="16"/>
    </row>
    <row r="40" spans="3:5" x14ac:dyDescent="0.2">
      <c r="C40" s="16"/>
      <c r="D40" s="16"/>
      <c r="E40" s="16"/>
    </row>
    <row r="41" spans="3:5" x14ac:dyDescent="0.2">
      <c r="C41" s="16"/>
      <c r="D41" s="16"/>
      <c r="E41" s="16"/>
    </row>
    <row r="42" spans="3:5" x14ac:dyDescent="0.2">
      <c r="C42" s="17"/>
      <c r="D42" s="17"/>
      <c r="E42" s="17"/>
    </row>
    <row r="43" spans="3:5" x14ac:dyDescent="0.2">
      <c r="C43" s="16"/>
      <c r="D43" s="16"/>
      <c r="E43" s="16"/>
    </row>
    <row r="44" spans="3:5" x14ac:dyDescent="0.2">
      <c r="C44" s="16"/>
      <c r="D44" s="16"/>
      <c r="E44" s="16"/>
    </row>
    <row r="45" spans="3:5" x14ac:dyDescent="0.2">
      <c r="C45" s="15"/>
      <c r="D45" s="15"/>
      <c r="E45" s="15"/>
    </row>
    <row r="46" spans="3:5" x14ac:dyDescent="0.2">
      <c r="C46" s="15"/>
      <c r="D46" s="15"/>
      <c r="E46" s="15"/>
    </row>
    <row r="47" spans="3:5" x14ac:dyDescent="0.2">
      <c r="C47" s="15"/>
      <c r="D47" s="15"/>
      <c r="E47" s="15"/>
    </row>
    <row r="48" spans="3:5" x14ac:dyDescent="0.2">
      <c r="C48" s="15"/>
      <c r="D48" s="15"/>
      <c r="E48" s="15"/>
    </row>
    <row r="49" spans="1:5" x14ac:dyDescent="0.2">
      <c r="C49" s="16"/>
      <c r="D49" s="16"/>
      <c r="E49" s="16"/>
    </row>
    <row r="51" spans="1:5" s="9" customFormat="1" x14ac:dyDescent="0.2">
      <c r="A51" s="45" t="s">
        <v>50</v>
      </c>
      <c r="B51" s="45"/>
      <c r="D51" s="46" t="s">
        <v>51</v>
      </c>
      <c r="E51" s="46"/>
    </row>
  </sheetData>
  <sheetProtection selectLockedCells="1" selectUnlockedCells="1"/>
  <mergeCells count="2">
    <mergeCell ref="A51:B51"/>
    <mergeCell ref="D51:E51"/>
  </mergeCells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Касіян Тетяна Леонідівна</dc:creator>
  <cp:lastModifiedBy>Vlad Dudas</cp:lastModifiedBy>
  <cp:lastPrinted>2024-03-01T09:11:15Z</cp:lastPrinted>
  <dcterms:created xsi:type="dcterms:W3CDTF">2022-07-26T09:38:05Z</dcterms:created>
  <dcterms:modified xsi:type="dcterms:W3CDTF">2024-05-09T09:10:02Z</dcterms:modified>
</cp:coreProperties>
</file>