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<sst xmlns="http://schemas.openxmlformats.org/spreadsheetml/2006/main" count="59" uniqueCount="56">
  <si>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</si>
  <si>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</si>
  <si>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</si>
  <si>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</si>
  <si>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</si>
  <si>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</si>
  <si>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</si>
  <si>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</si>
  <si>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</si>
  <si>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</si>
  <si>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</si>
  <si>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</si>
  <si>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</si>
  <si>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</si>
  <si>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</si>
  <si>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</si>
  <si>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</si>
  <si>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</si>
  <si>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</si>
  <si>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</si>
  <si>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</si>
  <si>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</si>
  <si>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</si>
  <si>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</si>
  <si>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</si>
  <si>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</si>
  <si>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</si>
  <si>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</si>
  <si>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</si>
  <si>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</si>
  <si>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</si>
  <si>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</si>
  <si>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</si>
  <si>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</si>
  <si>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</si>
  <si>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</si>
  <si>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</si>
  <si>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</si>
  <si>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</si>
  <si>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</si>
  <si>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</si>
  <si>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</si>
  <si>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</si>
  <si>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</si>
  <si>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</si>
  <si>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</si>
  <si>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</si>
  <si>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</si>
  <si>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</si>
  <si>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</si>
  <si>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</si>
  <si>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</si>
  <si>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</si>
  <si>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</si>
  <si>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</si>
  <si>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жовтня 2023 року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</si>
</sst>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  <numFmt numFmtId="177" formatCode="#,##0.00_ ;\-#,##0.00\ "/>
  </numFmts>
  <fonts count="2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2" applyFont="1" applyFill="1" applyBorder="1" applyAlignment="1" applyProtection="1">
      <alignment wrapText="1"/>
      <protection/>
    </xf>
    <xf numFmtId="0" fontId="23" fillId="0" borderId="11" xfId="52" applyFont="1" applyFill="1" applyBorder="1" applyAlignment="1" applyProtection="1">
      <alignment horizontal="left" wrapText="1"/>
      <protection/>
    </xf>
    <xf numFmtId="49" fontId="24" fillId="0" borderId="12" xfId="52" applyNumberFormat="1" applyFont="1" applyFill="1" applyBorder="1" applyAlignment="1" applyProtection="1">
      <alignment horizontal="center" vertical="center" wrapText="1"/>
      <protection/>
    </xf>
    <xf numFmtId="175" fontId="0" fillId="0" borderId="10" xfId="0" applyNumberFormat="1" applyFill="1" applyBorder="1" applyAlignment="1">
      <alignment/>
    </xf>
    <xf numFmtId="0" fontId="27" fillId="2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76" fontId="24" fillId="0" borderId="10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  <protection locked="0"/>
    </xf>
    <xf numFmtId="2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2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176" fontId="23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0" borderId="10" xfId="53" applyFont="1" applyFill="1" applyBorder="1" applyAlignment="1" applyProtection="1">
      <alignment horizontal="left"/>
      <protection/>
    </xf>
    <xf numFmtId="0" fontId="24" fillId="0" borderId="11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4" fillId="0" borderId="11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75" fontId="23" fillId="0" borderId="10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7.375" style="1" customWidth="1"/>
    <col min="2" max="2" width="35.75390625" style="1" customWidth="1"/>
    <col min="3" max="3" width="15.25390625" style="1" customWidth="1"/>
    <col min="4" max="4" width="13.75390625" style="1" customWidth="1"/>
    <col min="5" max="5" width="15.75390625" style="23" customWidth="1"/>
    <col min="6" max="6" width="0.12890625" style="1" hidden="1" customWidth="1"/>
    <col min="7" max="7" width="15.625" style="1" hidden="1" customWidth="1"/>
    <col min="8" max="8" width="9.125" style="1" hidden="1" customWidth="1"/>
    <col min="9" max="16384" width="9.125" style="1" customWidth="1"/>
  </cols>
  <sheetData>
    <row r="1" spans="1:6" ht="15.75">
      <c r="A1" s="28" t="s">
        <v>46</v>
      </c>
      <c r="B1" s="28"/>
      <c r="C1" s="28"/>
      <c r="D1" s="28"/>
      <c r="E1" s="28"/>
      <c r="F1" s="28"/>
    </row>
    <row r="2" spans="1:5" ht="15.75">
      <c r="A2" s="38" t="s">
        <v>48</v>
      </c>
      <c r="B2" s="38"/>
      <c r="C2" s="38"/>
      <c r="D2" s="38"/>
      <c r="E2" s="38"/>
    </row>
    <row r="3" spans="1:5" ht="15.75">
      <c r="A3" s="29" t="s">
        <v>49</v>
      </c>
      <c r="B3" s="29"/>
      <c r="C3" s="29"/>
      <c r="D3" s="29"/>
      <c r="E3" s="29"/>
    </row>
    <row r="4" spans="1:5" ht="15.75">
      <c r="A4" s="29" t="s">
        <v>55</v>
      </c>
      <c r="B4" s="29"/>
      <c r="C4" s="29"/>
      <c r="D4" s="29"/>
      <c r="E4" s="29"/>
    </row>
    <row r="5" spans="1:5" ht="11.25" customHeight="1">
      <c r="A5" s="2"/>
      <c r="B5" s="2"/>
      <c r="C5" s="2"/>
      <c r="D5" s="2"/>
      <c r="E5" s="21" t="s">
        <v>52</v>
      </c>
    </row>
    <row r="6" spans="1:5" ht="15" customHeight="1">
      <c r="A6" s="34" t="s">
        <v>0</v>
      </c>
      <c r="B6" s="35" t="s">
        <v>1</v>
      </c>
      <c r="C6" s="37" t="s">
        <v>53</v>
      </c>
      <c r="D6" s="37"/>
      <c r="E6" s="37"/>
    </row>
    <row r="7" spans="1:5" ht="72.75" customHeight="1">
      <c r="A7" s="34"/>
      <c r="B7" s="36"/>
      <c r="C7" s="16" t="s">
        <v>2</v>
      </c>
      <c r="D7" s="16" t="s">
        <v>47</v>
      </c>
      <c r="E7" s="16" t="s">
        <v>3</v>
      </c>
    </row>
    <row r="8" spans="1:7" s="3" customFormat="1" ht="12.75">
      <c r="A8" s="5">
        <v>2111</v>
      </c>
      <c r="B8" s="12" t="s">
        <v>4</v>
      </c>
      <c r="C8" s="41">
        <v>402750.1679600002</v>
      </c>
      <c r="D8" s="41">
        <v>17237.449080000002</v>
      </c>
      <c r="E8" s="27">
        <f>C8+D8</f>
        <v>419987.6170400002</v>
      </c>
      <c r="F8" s="26">
        <f>SUM(C8:E8)</f>
        <v>839975.2340800004</v>
      </c>
      <c r="G8" s="24"/>
    </row>
    <row r="9" spans="1:5" s="3" customFormat="1" ht="12" customHeight="1">
      <c r="A9" s="5">
        <v>2112</v>
      </c>
      <c r="B9" s="12" t="s">
        <v>5</v>
      </c>
      <c r="C9" s="41">
        <v>1652.61164</v>
      </c>
      <c r="D9" s="41">
        <v>0</v>
      </c>
      <c r="E9" s="27">
        <f aca="true" t="shared" si="0" ref="E9:E48">C9+D9</f>
        <v>1652.61164</v>
      </c>
    </row>
    <row r="10" spans="1:5" s="3" customFormat="1" ht="12" customHeight="1">
      <c r="A10" s="5">
        <v>2120</v>
      </c>
      <c r="B10" s="12" t="s">
        <v>6</v>
      </c>
      <c r="C10" s="41">
        <v>86808.58176</v>
      </c>
      <c r="D10" s="41">
        <v>3670.1744000000003</v>
      </c>
      <c r="E10" s="27">
        <f t="shared" si="0"/>
        <v>90478.75616</v>
      </c>
    </row>
    <row r="11" spans="1:5" s="3" customFormat="1" ht="26.25" customHeight="1">
      <c r="A11" s="5">
        <v>2210</v>
      </c>
      <c r="B11" s="12" t="s">
        <v>7</v>
      </c>
      <c r="C11" s="41">
        <v>12428.225709999997</v>
      </c>
      <c r="D11" s="41">
        <v>125459.15649000002</v>
      </c>
      <c r="E11" s="27">
        <f t="shared" si="0"/>
        <v>137887.38220000002</v>
      </c>
    </row>
    <row r="12" spans="1:5" s="3" customFormat="1" ht="13.5" customHeight="1">
      <c r="A12" s="5">
        <v>2220</v>
      </c>
      <c r="B12" s="12" t="s">
        <v>8</v>
      </c>
      <c r="C12" s="41">
        <v>823.93045</v>
      </c>
      <c r="D12" s="41">
        <v>5822.99051</v>
      </c>
      <c r="E12" s="27">
        <f t="shared" si="0"/>
        <v>6646.9209599999995</v>
      </c>
    </row>
    <row r="13" spans="1:5" s="3" customFormat="1" ht="12" customHeight="1">
      <c r="A13" s="5">
        <v>2230</v>
      </c>
      <c r="B13" s="12" t="s">
        <v>9</v>
      </c>
      <c r="C13" s="41">
        <v>15351.144049999999</v>
      </c>
      <c r="D13" s="41">
        <v>81824.32937</v>
      </c>
      <c r="E13" s="27">
        <f t="shared" si="0"/>
        <v>97175.47342000001</v>
      </c>
    </row>
    <row r="14" spans="1:5" s="3" customFormat="1" ht="12" customHeight="1">
      <c r="A14" s="5">
        <v>2240</v>
      </c>
      <c r="B14" s="12" t="s">
        <v>10</v>
      </c>
      <c r="C14" s="41">
        <v>51230.88962</v>
      </c>
      <c r="D14" s="41">
        <v>243899.84318999999</v>
      </c>
      <c r="E14" s="27">
        <f t="shared" si="0"/>
        <v>295130.73280999996</v>
      </c>
    </row>
    <row r="15" spans="1:5" s="3" customFormat="1" ht="12.75" customHeight="1">
      <c r="A15" s="5">
        <v>2250</v>
      </c>
      <c r="B15" s="12" t="s">
        <v>11</v>
      </c>
      <c r="C15" s="41">
        <v>257.43851</v>
      </c>
      <c r="D15" s="41">
        <v>252.36841</v>
      </c>
      <c r="E15" s="27">
        <f t="shared" si="0"/>
        <v>509.80692</v>
      </c>
    </row>
    <row r="16" spans="1:5" s="3" customFormat="1" ht="12.75" customHeight="1">
      <c r="A16" s="5">
        <v>2260</v>
      </c>
      <c r="B16" s="12" t="s">
        <v>12</v>
      </c>
      <c r="C16" s="41">
        <v>0</v>
      </c>
      <c r="D16" s="41">
        <v>0</v>
      </c>
      <c r="E16" s="27">
        <f t="shared" si="0"/>
        <v>0</v>
      </c>
    </row>
    <row r="17" spans="1:5" s="3" customFormat="1" ht="12.75" customHeight="1">
      <c r="A17" s="5">
        <v>2271</v>
      </c>
      <c r="B17" s="12" t="s">
        <v>13</v>
      </c>
      <c r="C17" s="41">
        <v>10437.996909999998</v>
      </c>
      <c r="D17" s="41">
        <v>967.7039</v>
      </c>
      <c r="E17" s="27">
        <f t="shared" si="0"/>
        <v>11405.700809999998</v>
      </c>
    </row>
    <row r="18" spans="1:5" s="3" customFormat="1" ht="13.5" customHeight="1">
      <c r="A18" s="5">
        <v>2272</v>
      </c>
      <c r="B18" s="12" t="s">
        <v>14</v>
      </c>
      <c r="C18" s="41">
        <v>1086.6822000000002</v>
      </c>
      <c r="D18" s="41">
        <v>280.37649</v>
      </c>
      <c r="E18" s="27">
        <f t="shared" si="0"/>
        <v>1367.0586900000003</v>
      </c>
    </row>
    <row r="19" spans="1:5" s="3" customFormat="1" ht="12.75">
      <c r="A19" s="5">
        <v>2273</v>
      </c>
      <c r="B19" s="12" t="s">
        <v>15</v>
      </c>
      <c r="C19" s="41">
        <v>12833.83604</v>
      </c>
      <c r="D19" s="41">
        <v>1207.8403</v>
      </c>
      <c r="E19" s="27">
        <f t="shared" si="0"/>
        <v>14041.67634</v>
      </c>
    </row>
    <row r="20" spans="1:5" s="3" customFormat="1" ht="13.5" customHeight="1">
      <c r="A20" s="5">
        <v>2274</v>
      </c>
      <c r="B20" s="12" t="s">
        <v>16</v>
      </c>
      <c r="C20" s="41">
        <v>16749.91319</v>
      </c>
      <c r="D20" s="41">
        <v>1014.87215</v>
      </c>
      <c r="E20" s="27">
        <f t="shared" si="0"/>
        <v>17764.78534</v>
      </c>
    </row>
    <row r="21" spans="1:5" s="3" customFormat="1" ht="12" customHeight="1">
      <c r="A21" s="5">
        <v>2275</v>
      </c>
      <c r="B21" s="12" t="s">
        <v>17</v>
      </c>
      <c r="C21" s="41">
        <v>3292.2908100000004</v>
      </c>
      <c r="D21" s="41">
        <v>770.52646</v>
      </c>
      <c r="E21" s="27">
        <f t="shared" si="0"/>
        <v>4062.8172700000005</v>
      </c>
    </row>
    <row r="22" spans="1:5" s="3" customFormat="1" ht="24.75" customHeight="1">
      <c r="A22" s="5">
        <v>2281</v>
      </c>
      <c r="B22" s="12" t="s">
        <v>18</v>
      </c>
      <c r="C22" s="41">
        <v>600</v>
      </c>
      <c r="D22" s="41">
        <v>3221.95821</v>
      </c>
      <c r="E22" s="27">
        <f t="shared" si="0"/>
        <v>3821.95821</v>
      </c>
    </row>
    <row r="23" spans="1:5" s="3" customFormat="1" ht="24" customHeight="1">
      <c r="A23" s="5">
        <v>2282</v>
      </c>
      <c r="B23" s="12" t="s">
        <v>19</v>
      </c>
      <c r="C23" s="41">
        <v>284040.84890000004</v>
      </c>
      <c r="D23" s="41">
        <v>83058.14037999998</v>
      </c>
      <c r="E23" s="27">
        <f t="shared" si="0"/>
        <v>367098.98928000004</v>
      </c>
    </row>
    <row r="24" spans="1:5" s="3" customFormat="1" ht="13.5" customHeight="1">
      <c r="A24" s="5">
        <v>2410</v>
      </c>
      <c r="B24" s="12" t="s">
        <v>20</v>
      </c>
      <c r="C24" s="41">
        <v>0</v>
      </c>
      <c r="D24" s="41">
        <v>0</v>
      </c>
      <c r="E24" s="27">
        <f t="shared" si="0"/>
        <v>0</v>
      </c>
    </row>
    <row r="25" spans="1:5" s="3" customFormat="1" ht="28.5" customHeight="1">
      <c r="A25" s="5">
        <v>2420</v>
      </c>
      <c r="B25" s="12" t="s">
        <v>21</v>
      </c>
      <c r="C25" s="41">
        <v>0</v>
      </c>
      <c r="D25" s="41">
        <v>0</v>
      </c>
      <c r="E25" s="27">
        <f t="shared" si="0"/>
        <v>0</v>
      </c>
    </row>
    <row r="26" spans="1:5" s="3" customFormat="1" ht="13.5" customHeight="1">
      <c r="A26" s="5">
        <v>2610</v>
      </c>
      <c r="B26" s="12" t="s">
        <v>22</v>
      </c>
      <c r="C26" s="41">
        <v>184655.9311500001</v>
      </c>
      <c r="D26" s="41">
        <v>1908.69693</v>
      </c>
      <c r="E26" s="27">
        <f t="shared" si="0"/>
        <v>186564.6280800001</v>
      </c>
    </row>
    <row r="27" spans="1:5" s="3" customFormat="1" ht="26.25" customHeight="1">
      <c r="A27" s="8">
        <v>2620</v>
      </c>
      <c r="B27" s="13" t="s">
        <v>23</v>
      </c>
      <c r="C27" s="41">
        <v>26840</v>
      </c>
      <c r="D27" s="41">
        <v>707.054</v>
      </c>
      <c r="E27" s="27">
        <f t="shared" si="0"/>
        <v>27547.054</v>
      </c>
    </row>
    <row r="28" spans="1:5" s="3" customFormat="1" ht="24.75" customHeight="1">
      <c r="A28" s="5">
        <v>2630</v>
      </c>
      <c r="B28" s="12" t="s">
        <v>24</v>
      </c>
      <c r="C28" s="41">
        <v>0</v>
      </c>
      <c r="D28" s="41">
        <v>0</v>
      </c>
      <c r="E28" s="27">
        <f t="shared" si="0"/>
        <v>0</v>
      </c>
    </row>
    <row r="29" spans="1:5" s="3" customFormat="1" ht="14.25" customHeight="1">
      <c r="A29" s="5">
        <v>2710</v>
      </c>
      <c r="B29" s="12" t="s">
        <v>25</v>
      </c>
      <c r="C29" s="42">
        <v>1213.7076200000001</v>
      </c>
      <c r="D29" s="41">
        <v>41.4645</v>
      </c>
      <c r="E29" s="27">
        <f t="shared" si="0"/>
        <v>1255.1721200000002</v>
      </c>
    </row>
    <row r="30" spans="1:5" s="3" customFormat="1" ht="12.75" customHeight="1">
      <c r="A30" s="5">
        <v>2720</v>
      </c>
      <c r="B30" s="12" t="s">
        <v>26</v>
      </c>
      <c r="C30" s="41">
        <v>34156.8543</v>
      </c>
      <c r="D30" s="41">
        <v>0</v>
      </c>
      <c r="E30" s="27">
        <f t="shared" si="0"/>
        <v>34156.8543</v>
      </c>
    </row>
    <row r="31" spans="1:5" s="3" customFormat="1" ht="13.5" customHeight="1">
      <c r="A31" s="5">
        <v>2730</v>
      </c>
      <c r="B31" s="12" t="s">
        <v>27</v>
      </c>
      <c r="C31" s="41">
        <v>20112.31986</v>
      </c>
      <c r="D31" s="41">
        <v>1058.15157</v>
      </c>
      <c r="E31" s="27">
        <f t="shared" si="0"/>
        <v>21170.471429999998</v>
      </c>
    </row>
    <row r="32" spans="1:5" s="3" customFormat="1" ht="12.75">
      <c r="A32" s="5">
        <v>2800</v>
      </c>
      <c r="B32" s="12" t="s">
        <v>28</v>
      </c>
      <c r="C32" s="41">
        <v>703.6678199999999</v>
      </c>
      <c r="D32" s="41">
        <v>1015.1605599999999</v>
      </c>
      <c r="E32" s="27">
        <f t="shared" si="0"/>
        <v>1718.82838</v>
      </c>
    </row>
    <row r="33" spans="1:5" s="3" customFormat="1" ht="12.75" customHeight="1">
      <c r="A33" s="5">
        <v>3110</v>
      </c>
      <c r="B33" s="12" t="s">
        <v>29</v>
      </c>
      <c r="C33" s="41">
        <v>0</v>
      </c>
      <c r="D33" s="41">
        <v>300538.43330000015</v>
      </c>
      <c r="E33" s="27">
        <f t="shared" si="0"/>
        <v>300538.43330000015</v>
      </c>
    </row>
    <row r="34" spans="1:5" s="3" customFormat="1" ht="15.75" customHeight="1">
      <c r="A34" s="5">
        <v>3121</v>
      </c>
      <c r="B34" s="12" t="s">
        <v>30</v>
      </c>
      <c r="C34" s="41">
        <v>0</v>
      </c>
      <c r="D34" s="41">
        <v>43.43518</v>
      </c>
      <c r="E34" s="27">
        <f t="shared" si="0"/>
        <v>43.43518</v>
      </c>
    </row>
    <row r="35" spans="1:5" s="3" customFormat="1" ht="28.5" customHeight="1">
      <c r="A35" s="5">
        <v>3122</v>
      </c>
      <c r="B35" s="12" t="s">
        <v>31</v>
      </c>
      <c r="C35" s="41">
        <v>0</v>
      </c>
      <c r="D35" s="41">
        <v>8984.13144</v>
      </c>
      <c r="E35" s="27">
        <f t="shared" si="0"/>
        <v>8984.13144</v>
      </c>
    </row>
    <row r="36" spans="1:5" s="3" customFormat="1" ht="16.5" customHeight="1">
      <c r="A36" s="5">
        <v>3131</v>
      </c>
      <c r="B36" s="12" t="s">
        <v>32</v>
      </c>
      <c r="C36" s="41">
        <v>0</v>
      </c>
      <c r="D36" s="41">
        <v>11065.586220000001</v>
      </c>
      <c r="E36" s="27">
        <f t="shared" si="0"/>
        <v>11065.586220000001</v>
      </c>
    </row>
    <row r="37" spans="1:5" s="3" customFormat="1" ht="14.25" customHeight="1">
      <c r="A37" s="5">
        <v>3132</v>
      </c>
      <c r="B37" s="12" t="s">
        <v>33</v>
      </c>
      <c r="C37" s="41">
        <v>0</v>
      </c>
      <c r="D37" s="41">
        <v>145955.04678</v>
      </c>
      <c r="E37" s="27">
        <f t="shared" si="0"/>
        <v>145955.04678</v>
      </c>
    </row>
    <row r="38" spans="1:5" s="3" customFormat="1" ht="16.5" customHeight="1">
      <c r="A38" s="5">
        <v>3141</v>
      </c>
      <c r="B38" s="12" t="s">
        <v>34</v>
      </c>
      <c r="C38" s="41">
        <v>0</v>
      </c>
      <c r="D38" s="41">
        <v>0</v>
      </c>
      <c r="E38" s="27">
        <f t="shared" si="0"/>
        <v>0</v>
      </c>
    </row>
    <row r="39" spans="1:5" s="3" customFormat="1" ht="15.75" customHeight="1">
      <c r="A39" s="5">
        <v>3142</v>
      </c>
      <c r="B39" s="12" t="s">
        <v>35</v>
      </c>
      <c r="C39" s="41">
        <v>0</v>
      </c>
      <c r="D39" s="41">
        <v>41886.420659999996</v>
      </c>
      <c r="E39" s="27">
        <f t="shared" si="0"/>
        <v>41886.420659999996</v>
      </c>
    </row>
    <row r="40" spans="1:5" s="3" customFormat="1" ht="28.5" customHeight="1">
      <c r="A40" s="5">
        <v>3143</v>
      </c>
      <c r="B40" s="12" t="s">
        <v>36</v>
      </c>
      <c r="C40" s="41">
        <v>0</v>
      </c>
      <c r="D40" s="41">
        <v>1178.0412900000001</v>
      </c>
      <c r="E40" s="27">
        <f t="shared" si="0"/>
        <v>1178.0412900000001</v>
      </c>
    </row>
    <row r="41" spans="1:5" s="3" customFormat="1" ht="15.75" customHeight="1">
      <c r="A41" s="5">
        <v>3150</v>
      </c>
      <c r="B41" s="12" t="s">
        <v>37</v>
      </c>
      <c r="C41" s="41">
        <v>0</v>
      </c>
      <c r="D41" s="41">
        <v>0</v>
      </c>
      <c r="E41" s="27">
        <f t="shared" si="0"/>
        <v>0</v>
      </c>
    </row>
    <row r="42" spans="1:5" s="3" customFormat="1" ht="15.75" customHeight="1">
      <c r="A42" s="5">
        <v>3160</v>
      </c>
      <c r="B42" s="12" t="s">
        <v>38</v>
      </c>
      <c r="C42" s="41">
        <v>0</v>
      </c>
      <c r="D42" s="41">
        <v>522.4076</v>
      </c>
      <c r="E42" s="27">
        <f t="shared" si="0"/>
        <v>522.4076</v>
      </c>
    </row>
    <row r="43" spans="1:5" s="3" customFormat="1" ht="15.75" customHeight="1">
      <c r="A43" s="5">
        <v>3210</v>
      </c>
      <c r="B43" s="12" t="s">
        <v>39</v>
      </c>
      <c r="C43" s="41">
        <v>0</v>
      </c>
      <c r="D43" s="41">
        <v>220895.63499000002</v>
      </c>
      <c r="E43" s="27">
        <f t="shared" si="0"/>
        <v>220895.63499000002</v>
      </c>
    </row>
    <row r="44" spans="1:5" s="3" customFormat="1" ht="17.25" customHeight="1">
      <c r="A44" s="8">
        <v>3220</v>
      </c>
      <c r="B44" s="13" t="s">
        <v>40</v>
      </c>
      <c r="C44" s="41">
        <v>44279.6</v>
      </c>
      <c r="D44" s="41">
        <v>768</v>
      </c>
      <c r="E44" s="27">
        <f t="shared" si="0"/>
        <v>45047.6</v>
      </c>
    </row>
    <row r="45" spans="1:5" s="3" customFormat="1" ht="26.25" customHeight="1">
      <c r="A45" s="5">
        <v>3230</v>
      </c>
      <c r="B45" s="12" t="s">
        <v>41</v>
      </c>
      <c r="C45" s="41">
        <v>0</v>
      </c>
      <c r="D45" s="41">
        <v>0</v>
      </c>
      <c r="E45" s="27">
        <f t="shared" si="0"/>
        <v>0</v>
      </c>
    </row>
    <row r="46" spans="1:5" s="3" customFormat="1" ht="18.75" customHeight="1">
      <c r="A46" s="5">
        <v>3240</v>
      </c>
      <c r="B46" s="12" t="s">
        <v>42</v>
      </c>
      <c r="C46" s="41">
        <v>0</v>
      </c>
      <c r="D46" s="41">
        <v>40819.256</v>
      </c>
      <c r="E46" s="27">
        <f t="shared" si="0"/>
        <v>40819.256</v>
      </c>
    </row>
    <row r="47" spans="1:5" s="3" customFormat="1" ht="12.75">
      <c r="A47" s="7">
        <v>4113</v>
      </c>
      <c r="B47" s="14" t="s">
        <v>43</v>
      </c>
      <c r="C47" s="41">
        <v>1400</v>
      </c>
      <c r="D47" s="41">
        <v>600</v>
      </c>
      <c r="E47" s="27">
        <f t="shared" si="0"/>
        <v>2000</v>
      </c>
    </row>
    <row r="48" spans="1:5" s="3" customFormat="1" ht="12.75">
      <c r="A48" s="7">
        <v>4210</v>
      </c>
      <c r="B48" s="15" t="s">
        <v>44</v>
      </c>
      <c r="C48" s="41">
        <v>0</v>
      </c>
      <c r="D48" s="41">
        <v>0</v>
      </c>
      <c r="E48" s="27">
        <f t="shared" si="0"/>
        <v>0</v>
      </c>
    </row>
    <row r="49" spans="1:6" s="3" customFormat="1" ht="12.75">
      <c r="A49" s="30" t="s">
        <v>45</v>
      </c>
      <c r="B49" s="31"/>
      <c r="C49" s="20">
        <f>SUM(C8:C48)</f>
        <v>1213706.6385000004</v>
      </c>
      <c r="D49" s="20">
        <f>SUM(D8:D48)</f>
        <v>1346674.6503600003</v>
      </c>
      <c r="E49" s="20">
        <f>SUM(C49+D49)</f>
        <v>2560381.2888600007</v>
      </c>
      <c r="F49" s="25">
        <f>SUM(E49)</f>
        <v>2560381.2888600007</v>
      </c>
    </row>
    <row r="50" spans="1:5" s="3" customFormat="1" ht="12.75">
      <c r="A50" s="6"/>
      <c r="B50" s="6"/>
      <c r="C50" s="4"/>
      <c r="D50" s="4"/>
      <c r="E50" s="22"/>
    </row>
    <row r="51" spans="1:5" s="10" customFormat="1" ht="12.75">
      <c r="A51" s="32" t="s">
        <v>50</v>
      </c>
      <c r="B51" s="32"/>
      <c r="C51" s="9"/>
      <c r="D51" s="33" t="s">
        <v>51</v>
      </c>
      <c r="E51" s="33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51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3" max="3" width="15.25390625" style="0" customWidth="1"/>
    <col min="5" max="5" width="14.2539062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5" ht="12.75">
      <c r="C8" s="18"/>
      <c r="D8" s="18"/>
      <c r="E8" s="18"/>
    </row>
    <row r="9" spans="3:5" ht="12.75">
      <c r="C9" s="18"/>
      <c r="D9" s="18"/>
      <c r="E9" s="18"/>
    </row>
    <row r="10" spans="3:5" ht="12.75">
      <c r="C10" s="18"/>
      <c r="D10" s="18"/>
      <c r="E10" s="18"/>
    </row>
    <row r="11" spans="3:5" ht="12.75">
      <c r="C11" s="18"/>
      <c r="D11" s="18"/>
      <c r="E11" s="18"/>
    </row>
    <row r="12" spans="3:5" ht="12.75">
      <c r="C12" s="18"/>
      <c r="D12" s="18"/>
      <c r="E12" s="18"/>
    </row>
    <row r="13" spans="3:5" ht="12.75">
      <c r="C13" s="18"/>
      <c r="D13" s="18"/>
      <c r="E13" s="18"/>
    </row>
    <row r="14" spans="3:5" ht="12.75">
      <c r="C14" s="18"/>
      <c r="D14" s="18"/>
      <c r="E14" s="18"/>
    </row>
    <row r="15" spans="3:5" ht="12.75">
      <c r="C15" s="18"/>
      <c r="D15" s="18"/>
      <c r="E15" s="18"/>
    </row>
    <row r="16" spans="3:5" ht="12.75">
      <c r="C16" s="18"/>
      <c r="D16" s="18"/>
      <c r="E16" s="18"/>
    </row>
    <row r="17" spans="3:5" ht="12.75">
      <c r="C17" s="18"/>
      <c r="D17" s="18"/>
      <c r="E17" s="18"/>
    </row>
    <row r="18" spans="3:5" ht="12.75">
      <c r="C18" s="18"/>
      <c r="D18" s="18"/>
      <c r="E18" s="18"/>
    </row>
    <row r="19" spans="3:5" ht="12.75">
      <c r="C19" s="18"/>
      <c r="D19" s="18"/>
      <c r="E19" s="18"/>
    </row>
    <row r="20" spans="3:5" ht="12.75">
      <c r="C20" s="18"/>
      <c r="D20" s="18"/>
      <c r="E20" s="18"/>
    </row>
    <row r="21" spans="3:5" ht="12.75">
      <c r="C21" s="18"/>
      <c r="D21" s="18"/>
      <c r="E21" s="18"/>
    </row>
    <row r="22" spans="3:5" ht="12.75">
      <c r="C22" s="18"/>
      <c r="D22" s="18"/>
      <c r="E22" s="18"/>
    </row>
    <row r="23" spans="3:5" ht="12.75">
      <c r="C23" s="18"/>
      <c r="D23" s="18"/>
      <c r="E23" s="18"/>
    </row>
    <row r="24" spans="3:5" ht="12.75">
      <c r="C24" s="18"/>
      <c r="D24" s="18"/>
      <c r="E24" s="18"/>
    </row>
    <row r="25" spans="3:5" ht="12.75">
      <c r="C25" s="18"/>
      <c r="D25" s="18"/>
      <c r="E25" s="18"/>
    </row>
    <row r="26" spans="3:5" ht="12.75">
      <c r="C26" s="18"/>
      <c r="D26" s="18"/>
      <c r="E26" s="18"/>
    </row>
    <row r="27" spans="3:5" ht="12.75">
      <c r="C27" s="18"/>
      <c r="D27" s="18"/>
      <c r="E27" s="18"/>
    </row>
    <row r="28" spans="3:5" ht="12.75">
      <c r="C28" s="18"/>
      <c r="D28" s="18"/>
      <c r="E28" s="18"/>
    </row>
    <row r="29" spans="3:5" ht="12.75">
      <c r="C29" s="18"/>
      <c r="D29" s="18"/>
      <c r="E29" s="18"/>
    </row>
    <row r="30" spans="3:5" ht="12.75">
      <c r="C30" s="18"/>
      <c r="D30" s="18"/>
      <c r="E30" s="18"/>
    </row>
    <row r="31" spans="3:5" ht="12.75">
      <c r="C31" s="18"/>
      <c r="D31" s="18"/>
      <c r="E31" s="18"/>
    </row>
    <row r="32" spans="3:5" ht="12.75">
      <c r="C32" s="18"/>
      <c r="D32" s="18"/>
      <c r="E32" s="18"/>
    </row>
    <row r="33" spans="3:5" ht="12.75">
      <c r="C33" s="18"/>
      <c r="D33" s="18"/>
      <c r="E33" s="18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9"/>
      <c r="E37" s="19"/>
    </row>
    <row r="38" spans="3:5" ht="12.75">
      <c r="C38" s="18"/>
      <c r="D38" s="19"/>
      <c r="E38" s="19"/>
    </row>
    <row r="39" spans="3:5" ht="12.75">
      <c r="C39" s="19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9"/>
      <c r="D42" s="19"/>
      <c r="E42" s="19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  <row r="48" spans="3:5" ht="12.75">
      <c r="C48" s="17"/>
      <c r="D48" s="17"/>
      <c r="E48" s="17"/>
    </row>
    <row r="49" spans="3:5" ht="12.75">
      <c r="C49" s="18"/>
      <c r="D49" s="18"/>
      <c r="E49" s="18"/>
    </row>
    <row r="51" spans="1:5" s="11" customFormat="1" ht="12.75">
      <c r="A51" s="39" t="s">
        <v>50</v>
      </c>
      <c r="B51" s="39"/>
      <c r="D51" s="40" t="s">
        <v>51</v>
      </c>
      <c r="E51" s="40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1900-kinlv</cp:lastModifiedBy>
  <cp:lastPrinted>2023-04-03T13:47:29Z</cp:lastPrinted>
  <dcterms:created xsi:type="dcterms:W3CDTF">2022-07-26T09:38:05Z</dcterms:created>
  <dcterms:modified xsi:type="dcterms:W3CDTF">2023-10-02T11:10:15Z</dcterms:modified>
  <cp:category/>
  <cp:version/>
  <cp:contentType/>
  <cp:contentStatus/>
</cp:coreProperties>
</file>