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Загальний фонд 01.04.2024" sheetId="1" r:id="rId1"/>
    <sheet name="Спеціальний фонд 01.04.2024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7" i="2" l="1"/>
  <c r="E12" i="1" l="1"/>
  <c r="E7" i="1"/>
  <c r="E6" i="1"/>
  <c r="D14" i="2"/>
  <c r="C14" i="2"/>
  <c r="E13" i="2"/>
  <c r="E6" i="2" l="1"/>
  <c r="C16" i="1"/>
  <c r="D16" i="1" l="1"/>
  <c r="E16" i="1" s="1"/>
  <c r="E15" i="1" l="1"/>
  <c r="E8" i="2" l="1"/>
  <c r="E9" i="2"/>
  <c r="E12" i="2"/>
  <c r="E14" i="2" l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<sst xmlns="http://schemas.openxmlformats.org/spreadsheetml/2006/main" count="44" uniqueCount="29">
  <si>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</si>
  <si>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</si>
  <si>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</si>
  <si>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</si>
  <si>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</si>
  <si>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</si>
  <si>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</si>
  <si>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</si>
  <si>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</si>
  <si>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</si>
  <si>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</si>
  <si>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</si>
  <si>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</si>
  <si>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</si>
  <si>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</si>
  <si>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</si>
  <si>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</si>
  <si>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</si>
  <si>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</si>
  <si>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</si>
  <si>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</si>
  <si>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</si>
  <si>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</si>
  <si>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</si>
  <si>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</si>
  <si>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Інформація про використання коштів спеціального фонду 
обласного бюджету Тернопільської області на 01.04.2024</t>
  </si>
  <si>
    <t>Касові видатки на 01.04.2024</t>
  </si>
  <si>
    <t>Інформація про використання коштів загального фонду 
обласного бюджету Тернопільської області на 01.04.2024</t>
  </si>
  <si>
    <t>Фізична культура і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</si>
</sst>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D16" sqref="D16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2" t="s">
        <v>27</v>
      </c>
      <c r="B2" s="22"/>
      <c r="C2" s="22"/>
      <c r="D2" s="22"/>
      <c r="E2" s="22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16</v>
      </c>
    </row>
    <row r="5" spans="1:5" s="17" customFormat="1" ht="60.75" x14ac:dyDescent="0.35">
      <c r="A5" s="15" t="s">
        <v>0</v>
      </c>
      <c r="B5" s="15" t="s">
        <v>17</v>
      </c>
      <c r="C5" s="15" t="s">
        <v>19</v>
      </c>
      <c r="D5" s="15" t="s">
        <v>26</v>
      </c>
      <c r="E5" s="20" t="s">
        <v>24</v>
      </c>
    </row>
    <row r="6" spans="1:5" ht="20.25" x14ac:dyDescent="0.25">
      <c r="A6" s="3" t="s">
        <v>1</v>
      </c>
      <c r="B6" s="4" t="s">
        <v>2</v>
      </c>
      <c r="C6" s="10">
        <v>29079.599999999999</v>
      </c>
      <c r="D6" s="10">
        <v>6444.31</v>
      </c>
      <c r="E6" s="10">
        <f>D6/C6*100</f>
        <v>22.160930686804498</v>
      </c>
    </row>
    <row r="7" spans="1:5" ht="20.25" x14ac:dyDescent="0.25">
      <c r="A7" s="3" t="s">
        <v>3</v>
      </c>
      <c r="B7" s="4" t="s">
        <v>4</v>
      </c>
      <c r="C7" s="10">
        <v>991033.44</v>
      </c>
      <c r="D7" s="10">
        <v>223403.25</v>
      </c>
      <c r="E7" s="10">
        <f>D7/C7*100</f>
        <v>22.542453259700299</v>
      </c>
    </row>
    <row r="8" spans="1:5" ht="20.25" x14ac:dyDescent="0.25">
      <c r="A8" s="3" t="s">
        <v>5</v>
      </c>
      <c r="B8" s="4" t="s">
        <v>6</v>
      </c>
      <c r="C8" s="10">
        <v>190916.8</v>
      </c>
      <c r="D8" s="10">
        <v>50174.82</v>
      </c>
      <c r="E8" s="10">
        <f t="shared" ref="E8:E15" si="0">D8/C8*100</f>
        <v>26.280987320131072</v>
      </c>
    </row>
    <row r="9" spans="1:5" ht="37.5" x14ac:dyDescent="0.25">
      <c r="A9" s="3" t="s">
        <v>7</v>
      </c>
      <c r="B9" s="4" t="s">
        <v>8</v>
      </c>
      <c r="C9" s="10">
        <v>168723.08</v>
      </c>
      <c r="D9" s="10">
        <v>35193.089999999997</v>
      </c>
      <c r="E9" s="10">
        <f t="shared" si="0"/>
        <v>20.858491914680553</v>
      </c>
    </row>
    <row r="10" spans="1:5" ht="20.25" x14ac:dyDescent="0.25">
      <c r="A10" s="3" t="s">
        <v>9</v>
      </c>
      <c r="B10" s="4" t="s">
        <v>10</v>
      </c>
      <c r="C10" s="10">
        <v>157643.9</v>
      </c>
      <c r="D10" s="10">
        <v>35163.24</v>
      </c>
      <c r="E10" s="10">
        <f t="shared" si="0"/>
        <v>22.305487240546572</v>
      </c>
    </row>
    <row r="11" spans="1:5" ht="20.25" x14ac:dyDescent="0.25">
      <c r="A11" s="3" t="s">
        <v>11</v>
      </c>
      <c r="B11" s="4" t="s">
        <v>12</v>
      </c>
      <c r="C11" s="10">
        <v>49698.1</v>
      </c>
      <c r="D11" s="10">
        <v>10513.33</v>
      </c>
      <c r="E11" s="10">
        <f t="shared" si="0"/>
        <v>21.154390208076364</v>
      </c>
    </row>
    <row r="12" spans="1:5" ht="20.25" x14ac:dyDescent="0.25">
      <c r="A12" s="3" t="s">
        <v>13</v>
      </c>
      <c r="B12" s="4" t="s">
        <v>14</v>
      </c>
      <c r="C12" s="10">
        <v>200</v>
      </c>
      <c r="D12" s="10">
        <v>20</v>
      </c>
      <c r="E12" s="10">
        <f>D12/C12*100</f>
        <v>10</v>
      </c>
    </row>
    <row r="13" spans="1:5" ht="20.25" x14ac:dyDescent="0.25">
      <c r="A13" s="19">
        <v>7000</v>
      </c>
      <c r="B13" s="4" t="s">
        <v>21</v>
      </c>
      <c r="C13" s="10">
        <v>36762</v>
      </c>
      <c r="D13" s="10">
        <v>6211.07</v>
      </c>
      <c r="E13" s="10">
        <f t="shared" si="0"/>
        <v>16.895353898046896</v>
      </c>
    </row>
    <row r="14" spans="1:5" ht="20.25" x14ac:dyDescent="0.25">
      <c r="A14" s="19">
        <v>8000</v>
      </c>
      <c r="B14" s="4" t="s">
        <v>22</v>
      </c>
      <c r="C14" s="10">
        <v>52627.1</v>
      </c>
      <c r="D14" s="10">
        <v>1040.98</v>
      </c>
      <c r="E14" s="10">
        <f t="shared" si="0"/>
        <v>1.9780303303811155</v>
      </c>
    </row>
    <row r="15" spans="1:5" ht="20.25" x14ac:dyDescent="0.25">
      <c r="A15" s="19">
        <v>9000</v>
      </c>
      <c r="B15" s="4" t="s">
        <v>23</v>
      </c>
      <c r="C15" s="21">
        <v>54027.86</v>
      </c>
      <c r="D15" s="10">
        <v>20200.150000000001</v>
      </c>
      <c r="E15" s="10">
        <f t="shared" si="0"/>
        <v>37.388395542595987</v>
      </c>
    </row>
    <row r="16" spans="1:5" s="14" customFormat="1" ht="21" x14ac:dyDescent="0.35">
      <c r="A16" s="12"/>
      <c r="B16" s="13" t="s">
        <v>15</v>
      </c>
      <c r="C16" s="11">
        <f>C6+C7+C8+C9+C10+C11+C12+C13+C14+C15</f>
        <v>1730711.8800000001</v>
      </c>
      <c r="D16" s="11">
        <f t="shared" ref="D16" si="1">D6+D7+D8+D9+D10+D11+D12+D13+D14+D15</f>
        <v>388364.24</v>
      </c>
      <c r="E16" s="11">
        <f>D16/C16*100</f>
        <v>22.439566313024901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="120" zoomScaleNormal="100" zoomScaleSheetLayoutView="120" workbookViewId="0">
      <selection activeCell="C12" sqref="C12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2" t="s">
        <v>25</v>
      </c>
      <c r="B2" s="22"/>
      <c r="C2" s="22"/>
      <c r="D2" s="22"/>
      <c r="E2" s="22"/>
      <c r="F2" s="8"/>
      <c r="G2" s="8"/>
      <c r="H2" s="6"/>
      <c r="I2" s="6"/>
      <c r="J2" s="6"/>
    </row>
    <row r="3" spans="1:10" ht="18.75" x14ac:dyDescent="0.3">
      <c r="A3" s="23"/>
      <c r="B3" s="23"/>
      <c r="C3" s="23"/>
      <c r="D3" s="23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16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17</v>
      </c>
      <c r="C5" s="15" t="s">
        <v>20</v>
      </c>
      <c r="D5" s="15" t="s">
        <v>26</v>
      </c>
      <c r="E5" s="20" t="s">
        <v>24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109749.01</v>
      </c>
      <c r="D6" s="10">
        <v>20694.310000000001</v>
      </c>
      <c r="E6" s="10">
        <f t="shared" ref="E6:E14" si="0">D6/C6*100</f>
        <v>18.856033416611233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29383.772000000001</v>
      </c>
      <c r="D7" s="10">
        <v>11383.77</v>
      </c>
      <c r="E7" s="10">
        <f t="shared" si="0"/>
        <v>38.741690481399054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36982.211000000003</v>
      </c>
      <c r="D8" s="10">
        <v>8013.37</v>
      </c>
      <c r="E8" s="10">
        <f t="shared" si="0"/>
        <v>21.668174463663082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1383.297</v>
      </c>
      <c r="D9" s="10">
        <v>596.67999999999995</v>
      </c>
      <c r="E9" s="10">
        <f t="shared" si="0"/>
        <v>43.134626909477859</v>
      </c>
      <c r="F9" s="6"/>
      <c r="G9" s="6"/>
      <c r="H9" s="6"/>
      <c r="I9" s="6"/>
      <c r="J9" s="6"/>
    </row>
    <row r="10" spans="1:10" ht="20.25" x14ac:dyDescent="0.25">
      <c r="A10" s="19">
        <v>5000</v>
      </c>
      <c r="B10" s="4" t="s">
        <v>28</v>
      </c>
      <c r="C10" s="10">
        <v>10.26</v>
      </c>
      <c r="D10" s="10">
        <v>10.26</v>
      </c>
      <c r="E10" s="10">
        <f t="shared" si="0"/>
        <v>100</v>
      </c>
      <c r="F10" s="6"/>
      <c r="G10" s="6"/>
      <c r="H10" s="6"/>
      <c r="I10" s="6"/>
      <c r="J10" s="6"/>
    </row>
    <row r="11" spans="1:10" ht="20.25" x14ac:dyDescent="0.25">
      <c r="A11" s="19">
        <v>7000</v>
      </c>
      <c r="B11" s="4" t="s">
        <v>21</v>
      </c>
      <c r="C11" s="10">
        <v>345419.67</v>
      </c>
      <c r="D11" s="10">
        <v>63429.34</v>
      </c>
      <c r="E11" s="10">
        <f t="shared" si="0"/>
        <v>18.362978576176626</v>
      </c>
      <c r="F11" s="6"/>
      <c r="G11" s="6"/>
      <c r="H11" s="6"/>
      <c r="I11" s="6"/>
      <c r="J11" s="6"/>
    </row>
    <row r="12" spans="1:10" ht="20.25" x14ac:dyDescent="0.25">
      <c r="A12" s="19">
        <v>8000</v>
      </c>
      <c r="B12" s="4" t="s">
        <v>22</v>
      </c>
      <c r="C12" s="10">
        <v>1214</v>
      </c>
      <c r="D12" s="10"/>
      <c r="E12" s="10">
        <f t="shared" si="0"/>
        <v>0</v>
      </c>
      <c r="F12" s="6"/>
      <c r="G12" s="6"/>
      <c r="H12" s="6"/>
      <c r="I12" s="6"/>
      <c r="J12" s="6"/>
    </row>
    <row r="13" spans="1:10" ht="20.25" x14ac:dyDescent="0.25">
      <c r="A13" s="19">
        <v>9000</v>
      </c>
      <c r="B13" s="4" t="s">
        <v>23</v>
      </c>
      <c r="C13" s="10">
        <v>48992.25</v>
      </c>
      <c r="D13" s="10">
        <v>3213.05</v>
      </c>
      <c r="E13" s="10">
        <f t="shared" si="0"/>
        <v>6.5582821772831421</v>
      </c>
      <c r="F13" s="6"/>
      <c r="G13" s="6"/>
      <c r="H13" s="6"/>
      <c r="I13" s="6"/>
      <c r="J13" s="6"/>
    </row>
    <row r="14" spans="1:10" ht="24.75" customHeight="1" x14ac:dyDescent="0.25">
      <c r="A14" s="3"/>
      <c r="B14" s="13" t="s">
        <v>18</v>
      </c>
      <c r="C14" s="11">
        <f>SUM(C6:C13)</f>
        <v>573134.47</v>
      </c>
      <c r="D14" s="11">
        <f>SUM(D6:D13)</f>
        <v>107340.78000000001</v>
      </c>
      <c r="E14" s="11">
        <f t="shared" si="0"/>
        <v>18.728725215218695</v>
      </c>
      <c r="F14" s="6"/>
      <c r="G14" s="6"/>
      <c r="H14" s="6"/>
      <c r="I14" s="6"/>
      <c r="J14" s="6"/>
    </row>
    <row r="16" spans="1:10" ht="18.75" x14ac:dyDescent="0.3">
      <c r="B16" s="7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01.04.2024</vt:lpstr>
      <vt:lpstr>Спеціальний фонд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2022-09-19T12:25:46Z</cp:lastPrinted>
  <dcterms:created xsi:type="dcterms:W3CDTF">2021-04-02T06:22:40Z</dcterms:created>
  <dcterms:modified xsi:type="dcterms:W3CDTF">2024-04-03T07:32:26Z</dcterms:modified>
</cp:coreProperties>
</file>