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8616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I274" i="1" l="1"/>
  <c r="I251" i="1" l="1"/>
  <c r="I57" i="1" l="1"/>
  <c r="J100" i="1" l="1"/>
  <c r="J9" i="1" l="1"/>
  <c r="J34" i="1" s="1"/>
  <c r="J33" i="1" s="1"/>
  <c r="J13" i="1" l="1"/>
  <c r="J35" i="1" s="1"/>
  <c r="J41" i="1" l="1"/>
  <c r="J31" i="1" s="1"/>
  <c r="J32" i="1" s="1"/>
  <c r="J37" i="1" l="1"/>
  <c r="J15" i="1"/>
  <c r="J25" i="1" l="1"/>
  <c r="J29" i="1"/>
  <c r="J30" i="1" s="1"/>
</calcChain>
</file>

<file path=xl/sharedStrings.xml><?xml version="1.0" encoding="utf-8"?>
<sst xmlns="http://schemas.openxmlformats.org/spreadsheetml/2006/main" count="1056" uniqueCount="425">
  <si>
    <t xml:space="preserve">Реєстр укладених договорів </t>
  </si>
  <si>
    <t>№ з/п</t>
  </si>
  <si>
    <t>Найменування постачальника</t>
  </si>
  <si>
    <t>№ договору</t>
  </si>
  <si>
    <t>Дата укладення</t>
  </si>
  <si>
    <t>Найменування товарів, робіт, послуг</t>
  </si>
  <si>
    <t>Од. виміру</t>
  </si>
  <si>
    <t>Кількість</t>
  </si>
  <si>
    <t>Ціна за одиницю, гривень</t>
  </si>
  <si>
    <t>Сума, гривень</t>
  </si>
  <si>
    <t>Джерело фінансування (загальний фонд, спеціальний фонд)</t>
  </si>
  <si>
    <t>загальний фонд</t>
  </si>
  <si>
    <t>кг</t>
  </si>
  <si>
    <t>7</t>
  </si>
  <si>
    <t>8</t>
  </si>
  <si>
    <t>Профілактична дезинфекція</t>
  </si>
  <si>
    <t>дератизація приміщення</t>
  </si>
  <si>
    <t>4</t>
  </si>
  <si>
    <t>молоко</t>
  </si>
  <si>
    <t>масло</t>
  </si>
  <si>
    <t>сметана</t>
  </si>
  <si>
    <t>1</t>
  </si>
  <si>
    <t>консервовані вироби</t>
  </si>
  <si>
    <t>чай,какао,кавовий напій</t>
  </si>
  <si>
    <t>сухофрукти</t>
  </si>
  <si>
    <t>3</t>
  </si>
  <si>
    <t>овочі свіжі,картопля</t>
  </si>
  <si>
    <t>фрукти</t>
  </si>
  <si>
    <t>5</t>
  </si>
  <si>
    <t>Тернопільтеплокомун</t>
  </si>
  <si>
    <t>542</t>
  </si>
  <si>
    <t>опалення</t>
  </si>
  <si>
    <t>Гкал</t>
  </si>
  <si>
    <t>Тернопільводоканал</t>
  </si>
  <si>
    <t>1137</t>
  </si>
  <si>
    <t>водопостачання,водовід.</t>
  </si>
  <si>
    <t>м.куб</t>
  </si>
  <si>
    <t>1154</t>
  </si>
  <si>
    <t>електроенергія</t>
  </si>
  <si>
    <t>Квт</t>
  </si>
  <si>
    <t>3675</t>
  </si>
  <si>
    <t>природній газ</t>
  </si>
  <si>
    <t>ПАТ "Тернопільміськгаз"</t>
  </si>
  <si>
    <t>розподіл газу</t>
  </si>
  <si>
    <t>м куб</t>
  </si>
  <si>
    <t>ПАТ "Укртелеком"</t>
  </si>
  <si>
    <t>телекомунік.послуги</t>
  </si>
  <si>
    <t>9</t>
  </si>
  <si>
    <t>риба морожена</t>
  </si>
  <si>
    <t>хліб</t>
  </si>
  <si>
    <t>м"ясо свинне</t>
  </si>
  <si>
    <t>крупи</t>
  </si>
  <si>
    <t>Центр соціально-психологічної реабілітації дітей</t>
  </si>
  <si>
    <t>ковбасні вироби</t>
  </si>
  <si>
    <t>ТОВ"Тернопільміськелектропостач"</t>
  </si>
  <si>
    <t>360</t>
  </si>
  <si>
    <t>ТОВ "Колумбус НЕТ"</t>
  </si>
  <si>
    <t>інтернет</t>
  </si>
  <si>
    <t>послуга</t>
  </si>
  <si>
    <t>2</t>
  </si>
  <si>
    <t>12</t>
  </si>
  <si>
    <t>спеції</t>
  </si>
  <si>
    <t>повидло</t>
  </si>
  <si>
    <t>соус</t>
  </si>
  <si>
    <t>посл</t>
  </si>
  <si>
    <t>ТОВ "Пожежне спостереження"</t>
  </si>
  <si>
    <t>обсл.пож.сигналіз.</t>
  </si>
  <si>
    <t>6</t>
  </si>
  <si>
    <t>ТзОВ "Нафтогаз"</t>
  </si>
  <si>
    <t>ФОП Хіта</t>
  </si>
  <si>
    <t>булки</t>
  </si>
  <si>
    <t>11</t>
  </si>
  <si>
    <t xml:space="preserve">0913111 Утримання закладів, що надають соціальні послуги дітям, які опинились у складних життєвих обставинах, підтримка функціонування дитячих будинків сімейного типу та прийомних сімей </t>
  </si>
  <si>
    <t>7.</t>
  </si>
  <si>
    <t>6.</t>
  </si>
  <si>
    <t>5.</t>
  </si>
  <si>
    <t>12.</t>
  </si>
  <si>
    <t>1.</t>
  </si>
  <si>
    <t>9.</t>
  </si>
  <si>
    <t>8.</t>
  </si>
  <si>
    <t>2.</t>
  </si>
  <si>
    <t>3.</t>
  </si>
  <si>
    <t>10.</t>
  </si>
  <si>
    <t>11.</t>
  </si>
  <si>
    <t>13.</t>
  </si>
  <si>
    <t>14.</t>
  </si>
  <si>
    <t>20.</t>
  </si>
  <si>
    <t>15.</t>
  </si>
  <si>
    <t>16.</t>
  </si>
  <si>
    <t>17.</t>
  </si>
  <si>
    <t>18.</t>
  </si>
  <si>
    <t>19.</t>
  </si>
  <si>
    <t>21.</t>
  </si>
  <si>
    <t>ФОП Михайлишин</t>
  </si>
  <si>
    <t>ФОП Стецик</t>
  </si>
  <si>
    <t>ФОП Климчук</t>
  </si>
  <si>
    <t>яйця</t>
  </si>
  <si>
    <t>140701018</t>
  </si>
  <si>
    <t>Разом</t>
  </si>
  <si>
    <t>ТзОВ "Продлюкс"</t>
  </si>
  <si>
    <t>сік</t>
  </si>
  <si>
    <t>кефір</t>
  </si>
  <si>
    <t>15</t>
  </si>
  <si>
    <t>шт</t>
  </si>
  <si>
    <t>дріжджі сухі</t>
  </si>
  <si>
    <t>кавовий напій</t>
  </si>
  <si>
    <t>горох колотий</t>
  </si>
  <si>
    <t>4.</t>
  </si>
  <si>
    <t xml:space="preserve">ПП Катруб </t>
  </si>
  <si>
    <t>504</t>
  </si>
  <si>
    <t>вивіз сміття</t>
  </si>
  <si>
    <t xml:space="preserve">ПрАТ СК"ПЗУ Україна" </t>
  </si>
  <si>
    <t>994246801.2011</t>
  </si>
  <si>
    <t>страхування будівлі</t>
  </si>
  <si>
    <t>522</t>
  </si>
  <si>
    <t>Пожежне спостереження</t>
  </si>
  <si>
    <t>ФОП Скрипник Г.В.</t>
  </si>
  <si>
    <t>16</t>
  </si>
  <si>
    <t>яблука</t>
  </si>
  <si>
    <t>22.</t>
  </si>
  <si>
    <t>23.</t>
  </si>
  <si>
    <t>крупа манна</t>
  </si>
  <si>
    <t>крупа пшенична</t>
  </si>
  <si>
    <t>борошно</t>
  </si>
  <si>
    <t>ФОП Михайловський С.В.</t>
  </si>
  <si>
    <t>філе курки</t>
  </si>
  <si>
    <t>ПП Корнієнко А.І.</t>
  </si>
  <si>
    <t>квасоля</t>
  </si>
  <si>
    <t>КП "Тернопільводоканал"</t>
  </si>
  <si>
    <t>водопостачання</t>
  </si>
  <si>
    <t>ТОВ "СПО" ДОЗОР-ТЕРНОПІЛЬ</t>
  </si>
  <si>
    <t>послуги з охорони будівель</t>
  </si>
  <si>
    <t>Тернопільський обласний комунальний заклад соціальної підтримки та виховання дітей</t>
  </si>
  <si>
    <t>24.</t>
  </si>
  <si>
    <t>кисіль</t>
  </si>
  <si>
    <t>чай</t>
  </si>
  <si>
    <t>крупа кукурудзяна</t>
  </si>
  <si>
    <t>ФОП Михайловська О.В.</t>
  </si>
  <si>
    <t>30</t>
  </si>
  <si>
    <t>свининна</t>
  </si>
  <si>
    <t>морква</t>
  </si>
  <si>
    <t>картопля</t>
  </si>
  <si>
    <t>сир кисломолочний</t>
  </si>
  <si>
    <t>сир сичужний</t>
  </si>
  <si>
    <t>масло вершкове</t>
  </si>
  <si>
    <t>родзинки</t>
  </si>
  <si>
    <t>цибуля</t>
  </si>
  <si>
    <t>ТзОВ "Газопост. Нафогаз"</t>
  </si>
  <si>
    <t xml:space="preserve">Головний спеціаліст </t>
  </si>
  <si>
    <t>ФОП Войтович С.І.</t>
  </si>
  <si>
    <t>м'ясо курятини</t>
  </si>
  <si>
    <t>макарони</t>
  </si>
  <si>
    <t>18-5392/24-БО</t>
  </si>
  <si>
    <t>ФОП Жук</t>
  </si>
  <si>
    <t>66-ПСТО-23</t>
  </si>
  <si>
    <t>18-5338/24-БО-Т</t>
  </si>
  <si>
    <t>96-ПСТО-23</t>
  </si>
  <si>
    <t>71-ПО-23</t>
  </si>
  <si>
    <t>13</t>
  </si>
  <si>
    <t>апельсин</t>
  </si>
  <si>
    <t>ТзОВ ''Продлюкс''</t>
  </si>
  <si>
    <t>маргарин</t>
  </si>
  <si>
    <t>сухарі паніровочні</t>
  </si>
  <si>
    <t>сіль</t>
  </si>
  <si>
    <t>крупа пшоно</t>
  </si>
  <si>
    <t>ТзОВ ''ІЛЛА''</t>
  </si>
  <si>
    <t>17</t>
  </si>
  <si>
    <t>олія рафінована сон.</t>
  </si>
  <si>
    <t>КП ''Профдезинфекція''</t>
  </si>
  <si>
    <t>18/3</t>
  </si>
  <si>
    <t>дезинфекція</t>
  </si>
  <si>
    <t>ПАТ ''Тернопільміськгаз''</t>
  </si>
  <si>
    <t>послуги зв'язку</t>
  </si>
  <si>
    <t>ПАТ Укртелеком</t>
  </si>
  <si>
    <t>ФОП Янчак А.О.</t>
  </si>
  <si>
    <t>080224-1</t>
  </si>
  <si>
    <t>папір друкарський</t>
  </si>
  <si>
    <t>папка</t>
  </si>
  <si>
    <t>рамка</t>
  </si>
  <si>
    <t>файли</t>
  </si>
  <si>
    <t>упаковка</t>
  </si>
  <si>
    <t>фотопапір</t>
  </si>
  <si>
    <t>булка</t>
  </si>
  <si>
    <t>ПП ''Атестація РМ''</t>
  </si>
  <si>
    <t>атестація робочих місць</t>
  </si>
  <si>
    <t>Центр сертифікації ключів ''України''</t>
  </si>
  <si>
    <t>сертиф. Ключі</t>
  </si>
  <si>
    <t>цукор</t>
  </si>
  <si>
    <t>печиво</t>
  </si>
  <si>
    <t>10</t>
  </si>
  <si>
    <t>олія</t>
  </si>
  <si>
    <t>ГК ''Нафтогаз Трейдинг''</t>
  </si>
  <si>
    <t>8-6392/24-БО</t>
  </si>
  <si>
    <t>газ природній</t>
  </si>
  <si>
    <t>капуста</t>
  </si>
  <si>
    <t>буряк</t>
  </si>
  <si>
    <t>ФОП Яхван В.В.</t>
  </si>
  <si>
    <t>риба хек</t>
  </si>
  <si>
    <t>ванільний цукор</t>
  </si>
  <si>
    <t>хліб цільнозерновий</t>
  </si>
  <si>
    <t>пасха</t>
  </si>
  <si>
    <t>вівсяні пластівці</t>
  </si>
  <si>
    <t>стегно курки</t>
  </si>
  <si>
    <t>ТзОВ ''Східгазтрейд''</t>
  </si>
  <si>
    <t xml:space="preserve">ФОП Мирка О.Л. </t>
  </si>
  <si>
    <t>ТНМ756</t>
  </si>
  <si>
    <t>супроводження МЕДОК</t>
  </si>
  <si>
    <t>090524-1</t>
  </si>
  <si>
    <t>ТОВ Тернософт</t>
  </si>
  <si>
    <t>програма</t>
  </si>
  <si>
    <t>ФОП Крутько В.С.</t>
  </si>
  <si>
    <t>замір опору ізоляції</t>
  </si>
  <si>
    <t>ФОП Шаповал З.І.</t>
  </si>
  <si>
    <t>труси дівчачі</t>
  </si>
  <si>
    <t>труси хлопчачі</t>
  </si>
  <si>
    <t>25.</t>
  </si>
  <si>
    <t>26.</t>
  </si>
  <si>
    <t>27.</t>
  </si>
  <si>
    <t>28.</t>
  </si>
  <si>
    <t>29.</t>
  </si>
  <si>
    <t>30.</t>
  </si>
  <si>
    <t>31.</t>
  </si>
  <si>
    <t>32.</t>
  </si>
  <si>
    <t>0913112 Заходи державної політики з питань дітей та їх соціального захисту</t>
  </si>
  <si>
    <t>ФОП Михайлишин І.Я.</t>
  </si>
  <si>
    <t>набори для нарородження (солодощі)</t>
  </si>
  <si>
    <t>Марія КЛЕБАН</t>
  </si>
  <si>
    <t xml:space="preserve">ФОП Мярковська </t>
  </si>
  <si>
    <t>14</t>
  </si>
  <si>
    <t>папір офісний</t>
  </si>
  <si>
    <t xml:space="preserve">швидкозшивачі </t>
  </si>
  <si>
    <t>ФОП Мярковська</t>
  </si>
  <si>
    <t>папір туалетний</t>
  </si>
  <si>
    <t>шт.</t>
  </si>
  <si>
    <t xml:space="preserve">ФОП Коженьовський  </t>
  </si>
  <si>
    <t>дезінфекційний засіб</t>
  </si>
  <si>
    <t>помідори</t>
  </si>
  <si>
    <t>огірки</t>
  </si>
  <si>
    <t>кабачки</t>
  </si>
  <si>
    <t>часник</t>
  </si>
  <si>
    <t>диня</t>
  </si>
  <si>
    <t>кавун</t>
  </si>
  <si>
    <t>сливи</t>
  </si>
  <si>
    <t>виноград</t>
  </si>
  <si>
    <t>рис</t>
  </si>
  <si>
    <t>крупа перлова</t>
  </si>
  <si>
    <t>сало</t>
  </si>
  <si>
    <t>33.</t>
  </si>
  <si>
    <t>ТОВ ''Аптека №78"</t>
  </si>
  <si>
    <t>інгаліпт</t>
  </si>
  <si>
    <t>амброксол</t>
  </si>
  <si>
    <t>аналгін</t>
  </si>
  <si>
    <t>бронхолітин №20</t>
  </si>
  <si>
    <t>вальпроком</t>
  </si>
  <si>
    <t>діазолін</t>
  </si>
  <si>
    <t>декатилен</t>
  </si>
  <si>
    <t>дексалгін</t>
  </si>
  <si>
    <t>диклоберл</t>
  </si>
  <si>
    <t>диклофенак</t>
  </si>
  <si>
    <t>долобене гель</t>
  </si>
  <si>
    <t>зеленка</t>
  </si>
  <si>
    <t>йод</t>
  </si>
  <si>
    <t>німесил</t>
  </si>
  <si>
    <t>но-шпа</t>
  </si>
  <si>
    <t>назо-спрей</t>
  </si>
  <si>
    <t>орасепт</t>
  </si>
  <si>
    <t>панкреотин</t>
  </si>
  <si>
    <t>рятівник</t>
  </si>
  <si>
    <t>терафлю №10</t>
  </si>
  <si>
    <t>фармацетрон №10</t>
  </si>
  <si>
    <t>фармазолін</t>
  </si>
  <si>
    <t>папаверин</t>
  </si>
  <si>
    <t>34.</t>
  </si>
  <si>
    <t>ПП Янчак А.О.</t>
  </si>
  <si>
    <t>180924-1</t>
  </si>
  <si>
    <t>ручки кулькові</t>
  </si>
  <si>
    <t>вода мінеральна</t>
  </si>
  <si>
    <t>ТОВ ''ТернТранСервіс''</t>
  </si>
  <si>
    <t>пасажирські перевезення</t>
  </si>
  <si>
    <t>24/09/13-1</t>
  </si>
  <si>
    <t>ТОВ ''Тернвояж''</t>
  </si>
  <si>
    <t>ФОП Яценик В.С.</t>
  </si>
  <si>
    <t>заправка картриджів</t>
  </si>
  <si>
    <t xml:space="preserve">ФОП Рибак О.В. </t>
  </si>
  <si>
    <t xml:space="preserve">папір офісний </t>
  </si>
  <si>
    <t xml:space="preserve">файли </t>
  </si>
  <si>
    <t xml:space="preserve">Служба у справах дітей Тернопільської обласної державної адміністрації                                                                                                                                                                                  </t>
  </si>
  <si>
    <t>розпорядниками (одержувачами) коштів обласного бюджету за  2024 рік</t>
  </si>
  <si>
    <t>ін. канцелярські товари</t>
  </si>
  <si>
    <t>ПП Колумбус</t>
  </si>
  <si>
    <t>посл.</t>
  </si>
  <si>
    <t>8-7392/24-БО</t>
  </si>
  <si>
    <t>ТОВ ,,Подорожник Тернопіль''</t>
  </si>
  <si>
    <t>12022</t>
  </si>
  <si>
    <t>медикаменти</t>
  </si>
  <si>
    <t>ФОП Сукачук І.С.</t>
  </si>
  <si>
    <t>журнали реєстр.</t>
  </si>
  <si>
    <t>АРЗ СП ГУ ДСНС України</t>
  </si>
  <si>
    <t>519/в</t>
  </si>
  <si>
    <t>перез. вогнегасн.</t>
  </si>
  <si>
    <t>Протягом звітного періоду - за 12 місяців 2024 року  Центром соціально-психологічної реабілітації дітей укладено договорів на суму - 1 036 835 грн. 52 коп</t>
  </si>
  <si>
    <t>ТзОВ ,,Продлюкс плюс''</t>
  </si>
  <si>
    <t>4/2</t>
  </si>
  <si>
    <t>калач святковий</t>
  </si>
  <si>
    <t>крупа гречана</t>
  </si>
  <si>
    <t>крупа куття</t>
  </si>
  <si>
    <t>35.</t>
  </si>
  <si>
    <t>36.</t>
  </si>
  <si>
    <t>30/2</t>
  </si>
  <si>
    <t>КП ,,Тернопільводоканал''</t>
  </si>
  <si>
    <t>м.куб.</t>
  </si>
  <si>
    <t>банани</t>
  </si>
  <si>
    <t>лимони</t>
  </si>
  <si>
    <t>ПП ,,НОВАЦІЯ-СЕРВІС''</t>
  </si>
  <si>
    <t>МП ,,Вікторія''</t>
  </si>
  <si>
    <t>перевірка димвентканалів</t>
  </si>
  <si>
    <t>393/в</t>
  </si>
  <si>
    <t>АР СП у ДСНС України</t>
  </si>
  <si>
    <t>перезарядка вогнегасників</t>
  </si>
  <si>
    <t>Тзов ,,Газопостачальна компанія''</t>
  </si>
  <si>
    <t>18-7338/24-БО-Т</t>
  </si>
  <si>
    <t>ФОП Бістря Алла Василівна</t>
  </si>
  <si>
    <t>черевики жіночі</t>
  </si>
  <si>
    <t>ПП Коеньовський В.З.</t>
  </si>
  <si>
    <t>біохлор</t>
  </si>
  <si>
    <t>ПП ,,КЛРСОЛУТІОНС''</t>
  </si>
  <si>
    <t>куртка осіння хлопчача</t>
  </si>
  <si>
    <t>куртка зимова хлопчача</t>
  </si>
  <si>
    <t>куртка зимова дівчача</t>
  </si>
  <si>
    <t>ТОВ ,,Аптека №78''</t>
  </si>
  <si>
    <t>34</t>
  </si>
  <si>
    <t>нурофен</t>
  </si>
  <si>
    <t>пірантел</t>
  </si>
  <si>
    <t>параметрин спрей</t>
  </si>
  <si>
    <t>паранікс спрей</t>
  </si>
  <si>
    <t>спазмалгон</t>
  </si>
  <si>
    <t>бинти7*14</t>
  </si>
  <si>
    <t>ФОП Дручок Людмила Юліанівна</t>
  </si>
  <si>
    <t>рукавиці нестерильні</t>
  </si>
  <si>
    <t>віник пл. кругий</t>
  </si>
  <si>
    <t>віник сорго</t>
  </si>
  <si>
    <t>вставка шнур</t>
  </si>
  <si>
    <t>граблі</t>
  </si>
  <si>
    <t>драйка нерж</t>
  </si>
  <si>
    <t>замок висячий</t>
  </si>
  <si>
    <t>засіб саво</t>
  </si>
  <si>
    <t xml:space="preserve">засіб для  унітазу </t>
  </si>
  <si>
    <t>засіб для чистки</t>
  </si>
  <si>
    <t>засіб для вікон</t>
  </si>
  <si>
    <t>рукавиці робочі</t>
  </si>
  <si>
    <t>ручка деревяна</t>
  </si>
  <si>
    <t>туалетний папір</t>
  </si>
  <si>
    <t>щітка пл. утюжок</t>
  </si>
  <si>
    <t>щітка шнур</t>
  </si>
  <si>
    <t>ФОП Дуць Ірина Богданівна</t>
  </si>
  <si>
    <t>14.11.2024</t>
  </si>
  <si>
    <t>40</t>
  </si>
  <si>
    <t>лічильник газу</t>
  </si>
  <si>
    <t>43</t>
  </si>
  <si>
    <t>25.11.2024</t>
  </si>
  <si>
    <t>бюстгалтери</t>
  </si>
  <si>
    <t>топіки</t>
  </si>
  <si>
    <t>ТОВ ,,Тернософт''</t>
  </si>
  <si>
    <t>456</t>
  </si>
  <si>
    <t>04.12.2024</t>
  </si>
  <si>
    <t>послуги інформатизації</t>
  </si>
  <si>
    <t>05.112024</t>
  </si>
  <si>
    <t>5/2</t>
  </si>
  <si>
    <t>хек сухої заморозки</t>
  </si>
  <si>
    <t>ТзОВ Тернопільелектропостач</t>
  </si>
  <si>
    <t>18/11</t>
  </si>
  <si>
    <t>18.11.2024</t>
  </si>
  <si>
    <t>кіловат</t>
  </si>
  <si>
    <t>13/2</t>
  </si>
  <si>
    <t>буряк столовий</t>
  </si>
  <si>
    <t>Тернопільміськгаз</t>
  </si>
  <si>
    <t>повірка лічильників</t>
  </si>
  <si>
    <t>031224-2</t>
  </si>
  <si>
    <t>03.12.2024</t>
  </si>
  <si>
    <t>гумка</t>
  </si>
  <si>
    <t>051224-2</t>
  </si>
  <si>
    <t>05.12.2024</t>
  </si>
  <si>
    <t>скоби</t>
  </si>
  <si>
    <t>скрепки</t>
  </si>
  <si>
    <t>стрічка клейка</t>
  </si>
  <si>
    <t>куртка осіння дівчача</t>
  </si>
  <si>
    <t>паста томатна</t>
  </si>
  <si>
    <t>какао</t>
  </si>
  <si>
    <t>оцет</t>
  </si>
  <si>
    <t>сода харчова</t>
  </si>
  <si>
    <t>подарунки солодкі</t>
  </si>
  <si>
    <t>черевики хлопчачі</t>
  </si>
  <si>
    <t>37.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</si>
  <si>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</si>
  <si>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</si>
  <si>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</si>
  <si>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</si>
  <si>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</si>
  <si>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</si>
  <si>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</si>
  <si>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</si>
  <si>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</si>
  <si>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>47.</t>
  </si>
  <si>
    <t>48.</t>
  </si>
  <si>
    <t>49.</t>
  </si>
  <si>
    <t>50.</t>
  </si>
  <si>
    <t>51.</t>
  </si>
  <si>
    <t>53.</t>
  </si>
  <si>
    <t>52.</t>
  </si>
  <si>
    <t>54.</t>
  </si>
  <si>
    <t>55.</t>
  </si>
  <si>
    <t>56.</t>
  </si>
  <si>
    <t>57.</t>
  </si>
  <si>
    <t xml:space="preserve">Протягом звітного періоду - 12 місяців 2024 рокуТернопільським обласним комунальним закладом соціальної підтримки та виховання дітей укладено договорів  на суму -1 122 512 грн. 78 коп. </t>
  </si>
  <si>
    <t xml:space="preserve">Тернопільський академічний обласний театр актора і ляльки </t>
  </si>
  <si>
    <t>18</t>
  </si>
  <si>
    <t>перегляд вистави до Дня Святого Миколая</t>
  </si>
  <si>
    <t>ФОП Ющак А.Л.</t>
  </si>
  <si>
    <t>канцтовари (папір)</t>
  </si>
  <si>
    <t>подарункові набори солодощів</t>
  </si>
  <si>
    <t>21</t>
  </si>
  <si>
    <t>папір для фліпчартів</t>
  </si>
  <si>
    <t>Загальна сума по укладених договорах протягом звітного періоду становить - 2 259 348 грн. 30 коп.</t>
  </si>
  <si>
    <t xml:space="preserve">Протягом звітного періоду - за  12 місяців 2024 року на Заходи державної політики з питань дітей та їх соціального захисту Службою у справах дітей обласної державної адміністрації укладено договорів на суму - 100 000 грн. 00 коп.                                  </t>
  </si>
  <si>
    <t>Додаток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</si>
</sst>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8">
    <xf numFmtId="0" fontId="0" fillId="0" borderId="0" xfId="0"/>
    <xf numFmtId="0" fontId="2" fillId="0" borderId="0" xfId="1" applyFont="1" applyAlignment="1">
      <alignment horizontal="right" vertical="center"/>
    </xf>
    <xf numFmtId="0" fontId="2" fillId="0" borderId="0" xfId="1" applyFont="1"/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/>
    </xf>
    <xf numFmtId="49" fontId="2" fillId="0" borderId="1" xfId="1" applyNumberFormat="1" applyFont="1" applyBorder="1" applyAlignment="1">
      <alignment horizontal="center" vertical="center"/>
    </xf>
    <xf numFmtId="14" fontId="2" fillId="0" borderId="1" xfId="1" applyNumberFormat="1" applyFont="1" applyBorder="1" applyAlignment="1">
      <alignment horizontal="center" vertical="center"/>
    </xf>
    <xf numFmtId="0" fontId="2" fillId="0" borderId="1" xfId="1" applyFont="1" applyBorder="1" applyAlignment="1">
      <alignment horizontal="left" vertical="center"/>
    </xf>
    <xf numFmtId="0" fontId="2" fillId="0" borderId="1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left" vertical="center"/>
    </xf>
    <xf numFmtId="49" fontId="2" fillId="0" borderId="3" xfId="1" applyNumberFormat="1" applyFont="1" applyBorder="1" applyAlignment="1">
      <alignment horizontal="center" vertical="center"/>
    </xf>
    <xf numFmtId="14" fontId="2" fillId="0" borderId="3" xfId="1" applyNumberFormat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4" fontId="2" fillId="0" borderId="3" xfId="1" applyNumberFormat="1" applyFont="1" applyBorder="1" applyAlignment="1">
      <alignment horizontal="center" vertical="center"/>
    </xf>
    <xf numFmtId="4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0" xfId="1" applyFont="1" applyBorder="1" applyAlignment="1">
      <alignment horizontal="center" vertical="center"/>
    </xf>
    <xf numFmtId="0" fontId="2" fillId="0" borderId="0" xfId="1" applyFont="1" applyBorder="1" applyAlignment="1">
      <alignment horizontal="left" vertical="center"/>
    </xf>
    <xf numFmtId="49" fontId="2" fillId="0" borderId="0" xfId="1" applyNumberFormat="1" applyFont="1" applyBorder="1" applyAlignment="1">
      <alignment horizontal="center" vertical="center"/>
    </xf>
    <xf numFmtId="4" fontId="2" fillId="0" borderId="0" xfId="1" applyNumberFormat="1" applyFont="1" applyBorder="1" applyAlignment="1">
      <alignment horizontal="center" vertical="center"/>
    </xf>
    <xf numFmtId="4" fontId="2" fillId="0" borderId="0" xfId="1" applyNumberFormat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4" fontId="0" fillId="0" borderId="0" xfId="0" applyNumberFormat="1"/>
    <xf numFmtId="0" fontId="2" fillId="0" borderId="1" xfId="1" applyNumberFormat="1" applyFont="1" applyBorder="1" applyAlignment="1">
      <alignment horizontal="center" vertical="center" wrapText="1"/>
    </xf>
    <xf numFmtId="0" fontId="4" fillId="0" borderId="0" xfId="1" applyFont="1" applyBorder="1" applyAlignment="1">
      <alignment horizontal="left" vertical="center"/>
    </xf>
    <xf numFmtId="0" fontId="5" fillId="0" borderId="1" xfId="1" applyFont="1" applyBorder="1" applyAlignment="1">
      <alignment horizontal="left" vertical="center"/>
    </xf>
    <xf numFmtId="49" fontId="6" fillId="0" borderId="3" xfId="1" applyNumberFormat="1" applyFont="1" applyBorder="1" applyAlignment="1">
      <alignment horizontal="center" vertical="center" wrapText="1"/>
    </xf>
    <xf numFmtId="2" fontId="2" fillId="0" borderId="1" xfId="1" applyNumberFormat="1" applyFont="1" applyBorder="1" applyAlignment="1">
      <alignment horizontal="center" vertical="center" wrapText="1"/>
    </xf>
    <xf numFmtId="0" fontId="0" fillId="0" borderId="1" xfId="0" applyBorder="1"/>
    <xf numFmtId="0" fontId="7" fillId="0" borderId="1" xfId="0" applyFont="1" applyBorder="1" applyAlignment="1">
      <alignment horizontal="center"/>
    </xf>
    <xf numFmtId="14" fontId="7" fillId="0" borderId="1" xfId="0" applyNumberFormat="1" applyFont="1" applyBorder="1" applyAlignment="1">
      <alignment horizontal="center"/>
    </xf>
    <xf numFmtId="0" fontId="2" fillId="0" borderId="3" xfId="1" applyFont="1" applyBorder="1" applyAlignment="1">
      <alignment horizontal="left" vertical="center" wrapText="1"/>
    </xf>
    <xf numFmtId="49" fontId="2" fillId="0" borderId="3" xfId="1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/>
    </xf>
    <xf numFmtId="14" fontId="7" fillId="0" borderId="3" xfId="0" applyNumberFormat="1" applyFont="1" applyBorder="1" applyAlignment="1">
      <alignment horizontal="center"/>
    </xf>
    <xf numFmtId="0" fontId="7" fillId="0" borderId="1" xfId="0" applyFont="1" applyBorder="1" applyAlignment="1">
      <alignment wrapText="1"/>
    </xf>
    <xf numFmtId="0" fontId="7" fillId="0" borderId="1" xfId="0" applyFont="1" applyBorder="1" applyAlignment="1">
      <alignment horizontal="left"/>
    </xf>
    <xf numFmtId="2" fontId="2" fillId="0" borderId="3" xfId="1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/>
    </xf>
    <xf numFmtId="2" fontId="2" fillId="0" borderId="1" xfId="1" applyNumberFormat="1" applyFont="1" applyBorder="1" applyAlignment="1">
      <alignment horizontal="center" vertical="center"/>
    </xf>
    <xf numFmtId="2" fontId="2" fillId="0" borderId="3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left" vertical="center"/>
    </xf>
    <xf numFmtId="2" fontId="2" fillId="0" borderId="0" xfId="1" applyNumberFormat="1" applyFont="1" applyBorder="1" applyAlignment="1">
      <alignment horizontal="center" vertical="center" wrapText="1"/>
    </xf>
    <xf numFmtId="2" fontId="7" fillId="0" borderId="0" xfId="0" applyNumberFormat="1" applyFont="1" applyBorder="1" applyAlignment="1">
      <alignment horizontal="center"/>
    </xf>
    <xf numFmtId="0" fontId="5" fillId="0" borderId="1" xfId="1" applyFont="1" applyBorder="1" applyAlignment="1">
      <alignment horizontal="left" vertical="center" wrapText="1"/>
    </xf>
    <xf numFmtId="0" fontId="5" fillId="0" borderId="3" xfId="1" applyFont="1" applyBorder="1" applyAlignment="1">
      <alignment horizontal="left" vertical="center" wrapText="1"/>
    </xf>
    <xf numFmtId="0" fontId="5" fillId="0" borderId="3" xfId="1" applyFont="1" applyBorder="1" applyAlignment="1">
      <alignment horizontal="left" vertical="center"/>
    </xf>
    <xf numFmtId="0" fontId="5" fillId="0" borderId="1" xfId="0" applyFont="1" applyBorder="1"/>
    <xf numFmtId="0" fontId="7" fillId="0" borderId="1" xfId="0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14" fontId="7" fillId="0" borderId="1" xfId="0" applyNumberFormat="1" applyFont="1" applyBorder="1" applyAlignment="1">
      <alignment horizontal="center" vertical="center"/>
    </xf>
    <xf numFmtId="0" fontId="10" fillId="0" borderId="1" xfId="1" applyFont="1" applyBorder="1" applyAlignment="1">
      <alignment horizontal="left" vertical="center"/>
    </xf>
    <xf numFmtId="49" fontId="4" fillId="0" borderId="1" xfId="1" applyNumberFormat="1" applyFont="1" applyBorder="1" applyAlignment="1">
      <alignment horizontal="center" vertical="center"/>
    </xf>
    <xf numFmtId="14" fontId="4" fillId="0" borderId="1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/>
    </xf>
    <xf numFmtId="4" fontId="10" fillId="0" borderId="1" xfId="1" applyNumberFormat="1" applyFont="1" applyBorder="1" applyAlignment="1">
      <alignment horizontal="center" vertical="center" wrapText="1"/>
    </xf>
    <xf numFmtId="49" fontId="11" fillId="0" borderId="1" xfId="1" applyNumberFormat="1" applyFont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left" vertical="center"/>
    </xf>
    <xf numFmtId="49" fontId="2" fillId="2" borderId="3" xfId="1" applyNumberFormat="1" applyFont="1" applyFill="1" applyBorder="1" applyAlignment="1">
      <alignment horizontal="center" vertical="center"/>
    </xf>
    <xf numFmtId="14" fontId="2" fillId="2" borderId="3" xfId="1" applyNumberFormat="1" applyFont="1" applyFill="1" applyBorder="1" applyAlignment="1">
      <alignment horizontal="center" vertical="center"/>
    </xf>
    <xf numFmtId="0" fontId="0" fillId="2" borderId="0" xfId="0" applyFill="1"/>
    <xf numFmtId="49" fontId="6" fillId="0" borderId="1" xfId="1" applyNumberFormat="1" applyFont="1" applyBorder="1" applyAlignment="1">
      <alignment horizontal="center" vertical="center"/>
    </xf>
    <xf numFmtId="4" fontId="2" fillId="0" borderId="3" xfId="1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2" fontId="7" fillId="0" borderId="3" xfId="0" applyNumberFormat="1" applyFont="1" applyBorder="1" applyAlignment="1">
      <alignment horizontal="center"/>
    </xf>
    <xf numFmtId="0" fontId="2" fillId="0" borderId="3" xfId="1" applyFont="1" applyBorder="1" applyAlignment="1">
      <alignment vertical="center" wrapText="1"/>
    </xf>
    <xf numFmtId="0" fontId="5" fillId="0" borderId="1" xfId="1" applyFont="1" applyBorder="1" applyAlignment="1">
      <alignment vertical="center" wrapText="1"/>
    </xf>
    <xf numFmtId="0" fontId="5" fillId="0" borderId="1" xfId="0" applyFont="1" applyBorder="1" applyAlignment="1"/>
    <xf numFmtId="0" fontId="0" fillId="0" borderId="3" xfId="0" applyBorder="1"/>
    <xf numFmtId="0" fontId="7" fillId="0" borderId="3" xfId="0" applyFont="1" applyBorder="1" applyAlignment="1">
      <alignment horizontal="left"/>
    </xf>
    <xf numFmtId="0" fontId="7" fillId="0" borderId="3" xfId="0" applyFont="1" applyBorder="1" applyAlignment="1">
      <alignment horizontal="left" wrapText="1"/>
    </xf>
    <xf numFmtId="0" fontId="7" fillId="0" borderId="3" xfId="0" applyFont="1" applyBorder="1" applyAlignment="1">
      <alignment horizontal="center" wrapText="1"/>
    </xf>
    <xf numFmtId="0" fontId="13" fillId="0" borderId="1" xfId="0" applyFont="1" applyBorder="1"/>
    <xf numFmtId="2" fontId="13" fillId="0" borderId="1" xfId="0" applyNumberFormat="1" applyFont="1" applyBorder="1" applyAlignment="1">
      <alignment horizontal="center"/>
    </xf>
    <xf numFmtId="0" fontId="11" fillId="0" borderId="1" xfId="1" applyFont="1" applyBorder="1" applyAlignment="1">
      <alignment horizontal="center" vertical="center" wrapText="1"/>
    </xf>
    <xf numFmtId="0" fontId="14" fillId="0" borderId="0" xfId="0" applyFont="1"/>
    <xf numFmtId="0" fontId="0" fillId="0" borderId="5" xfId="0" applyBorder="1"/>
    <xf numFmtId="0" fontId="13" fillId="0" borderId="5" xfId="0" applyFont="1" applyBorder="1"/>
    <xf numFmtId="2" fontId="13" fillId="0" borderId="5" xfId="0" applyNumberFormat="1" applyFont="1" applyBorder="1" applyAlignment="1">
      <alignment horizontal="center"/>
    </xf>
    <xf numFmtId="0" fontId="0" fillId="0" borderId="8" xfId="0" applyBorder="1"/>
    <xf numFmtId="0" fontId="10" fillId="0" borderId="3" xfId="1" applyFont="1" applyBorder="1" applyAlignment="1">
      <alignment horizontal="left"/>
    </xf>
    <xf numFmtId="2" fontId="10" fillId="0" borderId="1" xfId="1" applyNumberFormat="1" applyFont="1" applyBorder="1" applyAlignment="1">
      <alignment horizontal="center" vertical="center" wrapText="1"/>
    </xf>
    <xf numFmtId="0" fontId="5" fillId="0" borderId="10" xfId="1" applyFont="1" applyBorder="1" applyAlignment="1">
      <alignment horizontal="left" vertical="center" wrapText="1"/>
    </xf>
    <xf numFmtId="0" fontId="0" fillId="0" borderId="10" xfId="0" applyBorder="1"/>
    <xf numFmtId="0" fontId="2" fillId="2" borderId="1" xfId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16" fontId="7" fillId="0" borderId="3" xfId="0" applyNumberFormat="1" applyFont="1" applyBorder="1" applyAlignment="1">
      <alignment horizontal="center" wrapText="1"/>
    </xf>
    <xf numFmtId="49" fontId="7" fillId="0" borderId="3" xfId="0" applyNumberFormat="1" applyFont="1" applyBorder="1" applyAlignment="1">
      <alignment horizontal="center" wrapText="1"/>
    </xf>
    <xf numFmtId="49" fontId="7" fillId="0" borderId="3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 wrapText="1"/>
    </xf>
    <xf numFmtId="0" fontId="5" fillId="0" borderId="1" xfId="1" applyFont="1" applyBorder="1" applyAlignment="1">
      <alignment horizontal="center" wrapText="1"/>
    </xf>
    <xf numFmtId="0" fontId="5" fillId="0" borderId="3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/>
    </xf>
    <xf numFmtId="49" fontId="2" fillId="0" borderId="1" xfId="1" applyNumberFormat="1" applyFont="1" applyBorder="1" applyAlignment="1">
      <alignment horizontal="center" vertical="center" wrapText="1"/>
    </xf>
    <xf numFmtId="4" fontId="2" fillId="0" borderId="1" xfId="1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left" wrapText="1"/>
    </xf>
    <xf numFmtId="49" fontId="7" fillId="0" borderId="1" xfId="0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/>
    </xf>
    <xf numFmtId="16" fontId="7" fillId="0" borderId="1" xfId="0" applyNumberFormat="1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right"/>
    </xf>
    <xf numFmtId="0" fontId="3" fillId="0" borderId="8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  <xf numFmtId="0" fontId="8" fillId="0" borderId="8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center" vertical="center" wrapText="1"/>
    </xf>
    <xf numFmtId="0" fontId="8" fillId="0" borderId="9" xfId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left" wrapText="1"/>
    </xf>
    <xf numFmtId="0" fontId="13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0" fillId="0" borderId="7" xfId="0" applyBorder="1"/>
    <xf numFmtId="0" fontId="0" fillId="0" borderId="9" xfId="0" applyBorder="1"/>
    <xf numFmtId="0" fontId="2" fillId="0" borderId="0" xfId="1" applyFont="1" applyAlignment="1">
      <alignment horizontal="right" vertical="center"/>
    </xf>
    <xf numFmtId="0" fontId="3" fillId="0" borderId="0" xfId="1" applyFont="1" applyBorder="1" applyAlignment="1">
      <alignment horizontal="center"/>
    </xf>
    <xf numFmtId="0" fontId="3" fillId="0" borderId="0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0" fontId="3" fillId="0" borderId="5" xfId="1" applyFont="1" applyBorder="1" applyAlignment="1">
      <alignment horizontal="center" vertical="center"/>
    </xf>
    <xf numFmtId="0" fontId="3" fillId="0" borderId="6" xfId="1" applyFont="1" applyBorder="1" applyAlignment="1">
      <alignment horizontal="center" vertical="center"/>
    </xf>
    <xf numFmtId="0" fontId="10" fillId="0" borderId="0" xfId="1" applyFont="1" applyBorder="1" applyAlignment="1">
      <alignment horizontal="left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1"/>
  <sheetViews>
    <sheetView tabSelected="1" workbookViewId="0">
      <selection activeCell="M8" sqref="M8"/>
    </sheetView>
  </sheetViews>
  <sheetFormatPr defaultRowHeight="14.4" x14ac:dyDescent="0.3"/>
  <cols>
    <col min="1" max="1" width="7.44140625" customWidth="1"/>
    <col min="2" max="2" width="27.44140625" customWidth="1"/>
    <col min="3" max="3" width="12.77734375" customWidth="1"/>
    <col min="4" max="4" width="12.44140625" customWidth="1"/>
    <col min="5" max="5" width="27.5546875" customWidth="1"/>
    <col min="6" max="6" width="10.109375" customWidth="1"/>
    <col min="7" max="7" width="10.21875" customWidth="1"/>
    <col min="8" max="8" width="10.109375" customWidth="1"/>
    <col min="9" max="9" width="15.109375" customWidth="1"/>
    <col min="10" max="10" width="19.88671875" customWidth="1"/>
    <col min="13" max="13" width="10.88671875" customWidth="1"/>
  </cols>
  <sheetData>
    <row r="1" spans="1:10" ht="24" customHeight="1" x14ac:dyDescent="0.3">
      <c r="A1" s="121" t="s">
        <v>424</v>
      </c>
      <c r="B1" s="121"/>
      <c r="C1" s="121"/>
      <c r="D1" s="121"/>
      <c r="E1" s="121"/>
      <c r="F1" s="121"/>
      <c r="G1" s="121"/>
      <c r="H1" s="121"/>
      <c r="I1" s="121"/>
      <c r="J1" s="121"/>
    </row>
    <row r="2" spans="1:10" ht="15.6" x14ac:dyDescent="0.3">
      <c r="A2" s="1"/>
      <c r="B2" s="1"/>
      <c r="C2" s="1"/>
      <c r="D2" s="1"/>
      <c r="E2" s="1"/>
      <c r="F2" s="1"/>
      <c r="G2" s="1"/>
      <c r="H2" s="1"/>
      <c r="I2" s="1"/>
      <c r="J2" s="1"/>
    </row>
    <row r="3" spans="1:10" ht="15.6" x14ac:dyDescent="0.3">
      <c r="A3" s="2"/>
      <c r="B3" s="122" t="s">
        <v>0</v>
      </c>
      <c r="C3" s="122"/>
      <c r="D3" s="122"/>
      <c r="E3" s="122"/>
      <c r="F3" s="122"/>
      <c r="G3" s="122"/>
      <c r="H3" s="122"/>
      <c r="I3" s="122"/>
      <c r="J3" s="122"/>
    </row>
    <row r="4" spans="1:10" ht="15.6" x14ac:dyDescent="0.3">
      <c r="A4" s="123" t="s">
        <v>287</v>
      </c>
      <c r="B4" s="123"/>
      <c r="C4" s="123"/>
      <c r="D4" s="123"/>
      <c r="E4" s="123"/>
      <c r="F4" s="123"/>
      <c r="G4" s="123"/>
      <c r="H4" s="123"/>
      <c r="I4" s="123"/>
      <c r="J4" s="123"/>
    </row>
    <row r="5" spans="1:10" ht="61.2" customHeight="1" x14ac:dyDescent="0.3">
      <c r="A5" s="42" t="s">
        <v>1</v>
      </c>
      <c r="B5" s="42" t="s">
        <v>2</v>
      </c>
      <c r="C5" s="42" t="s">
        <v>3</v>
      </c>
      <c r="D5" s="42" t="s">
        <v>4</v>
      </c>
      <c r="E5" s="42" t="s">
        <v>5</v>
      </c>
      <c r="F5" s="42" t="s">
        <v>6</v>
      </c>
      <c r="G5" s="42" t="s">
        <v>7</v>
      </c>
      <c r="H5" s="42" t="s">
        <v>8</v>
      </c>
      <c r="I5" s="42" t="s">
        <v>9</v>
      </c>
      <c r="J5" s="42" t="s">
        <v>10</v>
      </c>
    </row>
    <row r="6" spans="1:10" ht="15.6" x14ac:dyDescent="0.3">
      <c r="A6" s="3">
        <v>1</v>
      </c>
      <c r="B6" s="3">
        <v>2</v>
      </c>
      <c r="C6" s="3">
        <v>3</v>
      </c>
      <c r="D6" s="3">
        <v>4</v>
      </c>
      <c r="E6" s="3">
        <v>5</v>
      </c>
      <c r="F6" s="3">
        <v>6</v>
      </c>
      <c r="G6" s="3">
        <v>7</v>
      </c>
      <c r="H6" s="3"/>
      <c r="I6" s="3"/>
      <c r="J6" s="3">
        <v>8</v>
      </c>
    </row>
    <row r="7" spans="1:10" ht="27" customHeight="1" x14ac:dyDescent="0.3">
      <c r="A7" s="4"/>
      <c r="B7" s="124" t="s">
        <v>52</v>
      </c>
      <c r="C7" s="125"/>
      <c r="D7" s="125"/>
      <c r="E7" s="125"/>
      <c r="F7" s="125"/>
      <c r="G7" s="125"/>
      <c r="H7" s="125"/>
      <c r="I7" s="125"/>
      <c r="J7" s="126"/>
    </row>
    <row r="8" spans="1:10" ht="36" customHeight="1" x14ac:dyDescent="0.3">
      <c r="A8" s="4"/>
      <c r="B8" s="113" t="s">
        <v>72</v>
      </c>
      <c r="C8" s="114"/>
      <c r="D8" s="114"/>
      <c r="E8" s="114"/>
      <c r="F8" s="114"/>
      <c r="G8" s="114"/>
      <c r="H8" s="114"/>
      <c r="I8" s="114"/>
      <c r="J8" s="115"/>
    </row>
    <row r="9" spans="1:10" ht="16.2" customHeight="1" x14ac:dyDescent="0.3">
      <c r="A9" s="5" t="s">
        <v>77</v>
      </c>
      <c r="B9" s="8" t="s">
        <v>68</v>
      </c>
      <c r="C9" s="59" t="s">
        <v>152</v>
      </c>
      <c r="D9" s="7">
        <v>45285</v>
      </c>
      <c r="E9" s="89" t="s">
        <v>41</v>
      </c>
      <c r="F9" s="5" t="s">
        <v>36</v>
      </c>
      <c r="G9" s="9">
        <v>280</v>
      </c>
      <c r="H9" s="24">
        <v>16.55</v>
      </c>
      <c r="I9" s="15">
        <v>4635.09</v>
      </c>
      <c r="J9" s="5" t="str">
        <f>J28</f>
        <v>загальний фонд</v>
      </c>
    </row>
    <row r="10" spans="1:10" ht="16.8" customHeight="1" x14ac:dyDescent="0.3">
      <c r="A10" s="5" t="s">
        <v>80</v>
      </c>
      <c r="B10" s="8" t="s">
        <v>15</v>
      </c>
      <c r="C10" s="6" t="s">
        <v>21</v>
      </c>
      <c r="D10" s="7">
        <v>45307</v>
      </c>
      <c r="E10" s="89" t="s">
        <v>16</v>
      </c>
      <c r="F10" s="5" t="s">
        <v>58</v>
      </c>
      <c r="G10" s="9">
        <v>12</v>
      </c>
      <c r="H10" s="9">
        <v>450</v>
      </c>
      <c r="I10" s="28">
        <v>5400</v>
      </c>
      <c r="J10" s="5" t="s">
        <v>11</v>
      </c>
    </row>
    <row r="11" spans="1:10" ht="16.8" customHeight="1" x14ac:dyDescent="0.3">
      <c r="A11" s="5" t="s">
        <v>81</v>
      </c>
      <c r="B11" s="8" t="s">
        <v>69</v>
      </c>
      <c r="C11" s="6" t="s">
        <v>59</v>
      </c>
      <c r="D11" s="7">
        <v>45307</v>
      </c>
      <c r="E11" s="89" t="s">
        <v>49</v>
      </c>
      <c r="F11" s="5" t="s">
        <v>12</v>
      </c>
      <c r="G11" s="9">
        <v>1194.5999999999999</v>
      </c>
      <c r="H11" s="9">
        <v>26.23</v>
      </c>
      <c r="I11" s="28">
        <v>31334.59</v>
      </c>
      <c r="J11" s="5" t="s">
        <v>11</v>
      </c>
    </row>
    <row r="12" spans="1:10" ht="16.2" customHeight="1" x14ac:dyDescent="0.3">
      <c r="A12" s="5"/>
      <c r="B12" s="10"/>
      <c r="C12" s="11"/>
      <c r="D12" s="12"/>
      <c r="E12" s="90" t="s">
        <v>70</v>
      </c>
      <c r="F12" s="5" t="s">
        <v>12</v>
      </c>
      <c r="G12" s="22">
        <v>314.64999999999998</v>
      </c>
      <c r="H12" s="22">
        <v>50.02</v>
      </c>
      <c r="I12" s="28">
        <v>16368</v>
      </c>
      <c r="J12" s="5" t="s">
        <v>11</v>
      </c>
    </row>
    <row r="13" spans="1:10" ht="15.6" customHeight="1" x14ac:dyDescent="0.3">
      <c r="A13" s="5" t="s">
        <v>107</v>
      </c>
      <c r="B13" s="48" t="s">
        <v>94</v>
      </c>
      <c r="C13" s="11" t="s">
        <v>25</v>
      </c>
      <c r="D13" s="12">
        <v>45307</v>
      </c>
      <c r="E13" s="90" t="s">
        <v>53</v>
      </c>
      <c r="F13" s="5" t="s">
        <v>12</v>
      </c>
      <c r="G13" s="22">
        <v>264.2</v>
      </c>
      <c r="H13" s="22">
        <v>136.26</v>
      </c>
      <c r="I13" s="15">
        <v>36000</v>
      </c>
      <c r="J13" s="5" t="str">
        <f>J26</f>
        <v>загальний фонд</v>
      </c>
    </row>
    <row r="14" spans="1:10" ht="16.8" customHeight="1" x14ac:dyDescent="0.3">
      <c r="A14" s="5" t="s">
        <v>75</v>
      </c>
      <c r="B14" s="26" t="s">
        <v>153</v>
      </c>
      <c r="C14" s="6" t="s">
        <v>17</v>
      </c>
      <c r="D14" s="7">
        <v>45307</v>
      </c>
      <c r="E14" s="89" t="s">
        <v>18</v>
      </c>
      <c r="F14" s="5" t="s">
        <v>12</v>
      </c>
      <c r="G14" s="9">
        <v>1130</v>
      </c>
      <c r="H14" s="9">
        <v>34.729999999999997</v>
      </c>
      <c r="I14" s="28">
        <v>39240</v>
      </c>
      <c r="J14" s="5" t="s">
        <v>11</v>
      </c>
    </row>
    <row r="15" spans="1:10" ht="15" customHeight="1" x14ac:dyDescent="0.3">
      <c r="A15" s="5"/>
      <c r="B15" s="8"/>
      <c r="C15" s="6"/>
      <c r="D15" s="7"/>
      <c r="E15" s="89" t="s">
        <v>20</v>
      </c>
      <c r="F15" s="5" t="s">
        <v>12</v>
      </c>
      <c r="G15" s="9">
        <v>80.400000000000006</v>
      </c>
      <c r="H15" s="9">
        <v>106.47</v>
      </c>
      <c r="I15" s="28">
        <v>8560</v>
      </c>
      <c r="J15" s="5" t="str">
        <f>J14</f>
        <v>загальний фонд</v>
      </c>
    </row>
    <row r="16" spans="1:10" ht="16.8" customHeight="1" x14ac:dyDescent="0.3">
      <c r="A16" s="88"/>
      <c r="B16" s="8"/>
      <c r="C16" s="6"/>
      <c r="D16" s="7"/>
      <c r="E16" s="89" t="s">
        <v>19</v>
      </c>
      <c r="F16" s="5" t="s">
        <v>12</v>
      </c>
      <c r="G16" s="9">
        <v>200</v>
      </c>
      <c r="H16" s="9">
        <v>260</v>
      </c>
      <c r="I16" s="28">
        <v>52000</v>
      </c>
      <c r="J16" s="5" t="s">
        <v>11</v>
      </c>
    </row>
    <row r="17" spans="1:10" ht="19.2" customHeight="1" x14ac:dyDescent="0.3">
      <c r="A17" s="5" t="s">
        <v>74</v>
      </c>
      <c r="B17" s="16" t="s">
        <v>95</v>
      </c>
      <c r="C17" s="11" t="s">
        <v>28</v>
      </c>
      <c r="D17" s="12">
        <v>45307</v>
      </c>
      <c r="E17" s="89" t="s">
        <v>26</v>
      </c>
      <c r="F17" s="13" t="s">
        <v>12</v>
      </c>
      <c r="G17" s="13">
        <v>2227.1</v>
      </c>
      <c r="H17" s="14">
        <v>21.94</v>
      </c>
      <c r="I17" s="15">
        <v>48865.41</v>
      </c>
      <c r="J17" s="5" t="s">
        <v>11</v>
      </c>
    </row>
    <row r="18" spans="1:10" ht="16.8" customHeight="1" x14ac:dyDescent="0.3">
      <c r="A18" s="5"/>
      <c r="B18" s="16"/>
      <c r="C18" s="11"/>
      <c r="D18" s="12"/>
      <c r="E18" s="89" t="s">
        <v>27</v>
      </c>
      <c r="F18" s="13" t="s">
        <v>12</v>
      </c>
      <c r="G18" s="13">
        <v>1240</v>
      </c>
      <c r="H18" s="14">
        <v>36.64</v>
      </c>
      <c r="I18" s="15">
        <v>45432</v>
      </c>
      <c r="J18" s="5" t="s">
        <v>11</v>
      </c>
    </row>
    <row r="19" spans="1:10" ht="15" customHeight="1" x14ac:dyDescent="0.3">
      <c r="A19" s="5" t="s">
        <v>73</v>
      </c>
      <c r="B19" s="32" t="s">
        <v>95</v>
      </c>
      <c r="C19" s="11" t="s">
        <v>67</v>
      </c>
      <c r="D19" s="12">
        <v>45307</v>
      </c>
      <c r="E19" s="90" t="s">
        <v>51</v>
      </c>
      <c r="F19" s="13" t="s">
        <v>12</v>
      </c>
      <c r="G19" s="13">
        <v>437</v>
      </c>
      <c r="H19" s="14">
        <v>50.82</v>
      </c>
      <c r="I19" s="66">
        <v>22210</v>
      </c>
      <c r="J19" s="13" t="s">
        <v>11</v>
      </c>
    </row>
    <row r="20" spans="1:10" ht="15.6" customHeight="1" x14ac:dyDescent="0.3">
      <c r="A20" s="3"/>
      <c r="B20" s="16"/>
      <c r="C20" s="11"/>
      <c r="D20" s="12"/>
      <c r="E20" s="89" t="s">
        <v>123</v>
      </c>
      <c r="F20" s="13" t="s">
        <v>12</v>
      </c>
      <c r="G20" s="13">
        <v>155</v>
      </c>
      <c r="H20" s="14">
        <v>18</v>
      </c>
      <c r="I20" s="15">
        <v>2790</v>
      </c>
      <c r="J20" s="5" t="s">
        <v>11</v>
      </c>
    </row>
    <row r="21" spans="1:10" ht="15" customHeight="1" x14ac:dyDescent="0.3">
      <c r="A21" s="5" t="s">
        <v>79</v>
      </c>
      <c r="B21" s="16" t="s">
        <v>93</v>
      </c>
      <c r="C21" s="11" t="s">
        <v>13</v>
      </c>
      <c r="D21" s="12">
        <v>45307</v>
      </c>
      <c r="E21" s="89" t="s">
        <v>62</v>
      </c>
      <c r="F21" s="13" t="s">
        <v>12</v>
      </c>
      <c r="G21" s="13">
        <v>54</v>
      </c>
      <c r="H21" s="14">
        <v>50</v>
      </c>
      <c r="I21" s="15">
        <v>2700</v>
      </c>
      <c r="J21" s="5" t="s">
        <v>11</v>
      </c>
    </row>
    <row r="22" spans="1:10" ht="13.2" customHeight="1" x14ac:dyDescent="0.3">
      <c r="A22" s="3"/>
      <c r="B22" s="16"/>
      <c r="C22" s="11"/>
      <c r="D22" s="12"/>
      <c r="E22" s="89" t="s">
        <v>63</v>
      </c>
      <c r="F22" s="13" t="s">
        <v>12</v>
      </c>
      <c r="G22" s="13">
        <v>124.16</v>
      </c>
      <c r="H22" s="14">
        <v>85.15</v>
      </c>
      <c r="I22" s="15">
        <v>10572.8</v>
      </c>
      <c r="J22" s="5" t="s">
        <v>11</v>
      </c>
    </row>
    <row r="23" spans="1:10" ht="15" customHeight="1" x14ac:dyDescent="0.3">
      <c r="A23" s="3"/>
      <c r="B23" s="16"/>
      <c r="C23" s="11"/>
      <c r="D23" s="12"/>
      <c r="E23" s="89" t="s">
        <v>22</v>
      </c>
      <c r="F23" s="13" t="s">
        <v>12</v>
      </c>
      <c r="G23" s="13">
        <v>314.10000000000002</v>
      </c>
      <c r="H23" s="14">
        <v>68.540000000000006</v>
      </c>
      <c r="I23" s="15">
        <v>21527.5</v>
      </c>
      <c r="J23" s="5" t="s">
        <v>11</v>
      </c>
    </row>
    <row r="24" spans="1:10" ht="15" customHeight="1" x14ac:dyDescent="0.3">
      <c r="A24" s="3"/>
      <c r="B24" s="16"/>
      <c r="C24" s="11"/>
      <c r="D24" s="12"/>
      <c r="E24" s="89" t="s">
        <v>100</v>
      </c>
      <c r="F24" s="13" t="s">
        <v>12</v>
      </c>
      <c r="G24" s="13">
        <v>930</v>
      </c>
      <c r="H24" s="14">
        <v>50</v>
      </c>
      <c r="I24" s="15">
        <v>46500</v>
      </c>
      <c r="J24" s="5" t="s">
        <v>11</v>
      </c>
    </row>
    <row r="25" spans="1:10" ht="15.6" customHeight="1" x14ac:dyDescent="0.3">
      <c r="A25" s="3"/>
      <c r="B25" s="16"/>
      <c r="C25" s="11"/>
      <c r="D25" s="12"/>
      <c r="E25" s="89" t="s">
        <v>24</v>
      </c>
      <c r="F25" s="13" t="s">
        <v>12</v>
      </c>
      <c r="G25" s="13">
        <v>115.6</v>
      </c>
      <c r="H25" s="14">
        <v>50</v>
      </c>
      <c r="I25" s="15">
        <v>5780</v>
      </c>
      <c r="J25" s="5" t="str">
        <f>J23</f>
        <v>загальний фонд</v>
      </c>
    </row>
    <row r="26" spans="1:10" ht="15.6" x14ac:dyDescent="0.3">
      <c r="A26" s="5" t="s">
        <v>78</v>
      </c>
      <c r="B26" s="26" t="s">
        <v>149</v>
      </c>
      <c r="C26" s="11" t="s">
        <v>14</v>
      </c>
      <c r="D26" s="12">
        <v>45315</v>
      </c>
      <c r="E26" s="90" t="s">
        <v>50</v>
      </c>
      <c r="F26" s="5" t="s">
        <v>12</v>
      </c>
      <c r="G26" s="22">
        <v>547.52</v>
      </c>
      <c r="H26" s="22">
        <v>145.63</v>
      </c>
      <c r="I26" s="15">
        <v>79737.320000000007</v>
      </c>
      <c r="J26" s="5" t="s">
        <v>11</v>
      </c>
    </row>
    <row r="27" spans="1:10" ht="15.6" x14ac:dyDescent="0.3">
      <c r="A27" s="5"/>
      <c r="B27" s="10"/>
      <c r="C27" s="11"/>
      <c r="D27" s="12"/>
      <c r="E27" s="90" t="s">
        <v>150</v>
      </c>
      <c r="F27" s="5" t="s">
        <v>12</v>
      </c>
      <c r="G27" s="22">
        <v>322.67</v>
      </c>
      <c r="H27" s="22">
        <v>144.76</v>
      </c>
      <c r="I27" s="15">
        <v>46712.68</v>
      </c>
      <c r="J27" s="5" t="s">
        <v>11</v>
      </c>
    </row>
    <row r="28" spans="1:10" ht="31.2" x14ac:dyDescent="0.3">
      <c r="A28" s="5" t="s">
        <v>82</v>
      </c>
      <c r="B28" s="16" t="s">
        <v>54</v>
      </c>
      <c r="C28" s="6" t="s">
        <v>37</v>
      </c>
      <c r="D28" s="7">
        <v>45307</v>
      </c>
      <c r="E28" s="89" t="s">
        <v>38</v>
      </c>
      <c r="F28" s="5" t="s">
        <v>39</v>
      </c>
      <c r="G28" s="9">
        <v>10613</v>
      </c>
      <c r="H28" s="9">
        <v>8.7799999999999994</v>
      </c>
      <c r="I28" s="15">
        <v>93200</v>
      </c>
      <c r="J28" s="5" t="s">
        <v>11</v>
      </c>
    </row>
    <row r="29" spans="1:10" ht="15.6" x14ac:dyDescent="0.3">
      <c r="A29" s="5" t="s">
        <v>83</v>
      </c>
      <c r="B29" s="8" t="s">
        <v>56</v>
      </c>
      <c r="C29" s="59" t="s">
        <v>97</v>
      </c>
      <c r="D29" s="7">
        <v>45307</v>
      </c>
      <c r="E29" s="89" t="s">
        <v>57</v>
      </c>
      <c r="F29" s="5" t="s">
        <v>58</v>
      </c>
      <c r="G29" s="9">
        <v>8</v>
      </c>
      <c r="H29" s="9">
        <v>100</v>
      </c>
      <c r="I29" s="28">
        <v>800</v>
      </c>
      <c r="J29" s="5" t="str">
        <f>J16</f>
        <v>загальний фонд</v>
      </c>
    </row>
    <row r="30" spans="1:10" ht="31.2" x14ac:dyDescent="0.3">
      <c r="A30" s="5" t="s">
        <v>76</v>
      </c>
      <c r="B30" s="16" t="s">
        <v>65</v>
      </c>
      <c r="C30" s="65" t="s">
        <v>154</v>
      </c>
      <c r="D30" s="7">
        <v>45307</v>
      </c>
      <c r="E30" s="89" t="s">
        <v>66</v>
      </c>
      <c r="F30" s="5" t="s">
        <v>64</v>
      </c>
      <c r="G30" s="9">
        <v>12</v>
      </c>
      <c r="H30" s="9">
        <v>240</v>
      </c>
      <c r="I30" s="28">
        <v>2880</v>
      </c>
      <c r="J30" s="5" t="str">
        <f>J29</f>
        <v>загальний фонд</v>
      </c>
    </row>
    <row r="31" spans="1:10" ht="15.6" x14ac:dyDescent="0.3">
      <c r="A31" s="5" t="s">
        <v>84</v>
      </c>
      <c r="B31" s="16" t="s">
        <v>29</v>
      </c>
      <c r="C31" s="11" t="s">
        <v>30</v>
      </c>
      <c r="D31" s="12">
        <v>45314</v>
      </c>
      <c r="E31" s="89" t="s">
        <v>31</v>
      </c>
      <c r="F31" s="5" t="s">
        <v>32</v>
      </c>
      <c r="G31" s="13">
        <v>46.43</v>
      </c>
      <c r="H31" s="14">
        <v>3919.87</v>
      </c>
      <c r="I31" s="15">
        <v>181999.45</v>
      </c>
      <c r="J31" s="5" t="str">
        <f>J41</f>
        <v>загальний фонд</v>
      </c>
    </row>
    <row r="32" spans="1:10" ht="15.6" x14ac:dyDescent="0.3">
      <c r="A32" s="5" t="s">
        <v>85</v>
      </c>
      <c r="B32" s="8" t="s">
        <v>33</v>
      </c>
      <c r="C32" s="6" t="s">
        <v>34</v>
      </c>
      <c r="D32" s="7">
        <v>45317</v>
      </c>
      <c r="E32" s="89" t="s">
        <v>35</v>
      </c>
      <c r="F32" s="5" t="s">
        <v>36</v>
      </c>
      <c r="G32" s="9">
        <v>530</v>
      </c>
      <c r="H32" s="9">
        <v>57.09</v>
      </c>
      <c r="I32" s="15">
        <v>30256.99</v>
      </c>
      <c r="J32" s="5" t="str">
        <f>J31</f>
        <v>загальний фонд</v>
      </c>
    </row>
    <row r="33" spans="1:12" ht="15.6" x14ac:dyDescent="0.3">
      <c r="A33" s="5" t="s">
        <v>87</v>
      </c>
      <c r="B33" s="26" t="s">
        <v>45</v>
      </c>
      <c r="C33" s="6" t="s">
        <v>55</v>
      </c>
      <c r="D33" s="7">
        <v>45317</v>
      </c>
      <c r="E33" s="89" t="s">
        <v>46</v>
      </c>
      <c r="F33" s="5" t="s">
        <v>64</v>
      </c>
      <c r="G33" s="9">
        <v>12</v>
      </c>
      <c r="H33" s="9">
        <v>390</v>
      </c>
      <c r="I33" s="28">
        <v>4680</v>
      </c>
      <c r="J33" s="5" t="str">
        <f>J34</f>
        <v>загальний фонд</v>
      </c>
    </row>
    <row r="34" spans="1:12" ht="15.6" x14ac:dyDescent="0.3">
      <c r="A34" s="5" t="s">
        <v>88</v>
      </c>
      <c r="B34" s="8" t="s">
        <v>42</v>
      </c>
      <c r="C34" s="6" t="s">
        <v>40</v>
      </c>
      <c r="D34" s="7">
        <v>44953</v>
      </c>
      <c r="E34" s="89" t="s">
        <v>43</v>
      </c>
      <c r="F34" s="5" t="s">
        <v>44</v>
      </c>
      <c r="G34" s="9">
        <v>816.96</v>
      </c>
      <c r="H34" s="9">
        <v>0.96</v>
      </c>
      <c r="I34" s="28">
        <v>784.2</v>
      </c>
      <c r="J34" s="5" t="str">
        <f>J9</f>
        <v>загальний фонд</v>
      </c>
    </row>
    <row r="35" spans="1:12" ht="15.6" x14ac:dyDescent="0.3">
      <c r="A35" s="5" t="s">
        <v>89</v>
      </c>
      <c r="B35" s="10" t="s">
        <v>95</v>
      </c>
      <c r="C35" s="11" t="s">
        <v>47</v>
      </c>
      <c r="D35" s="12">
        <v>45343</v>
      </c>
      <c r="E35" s="90" t="s">
        <v>151</v>
      </c>
      <c r="F35" s="13" t="s">
        <v>12</v>
      </c>
      <c r="G35" s="22">
        <v>152</v>
      </c>
      <c r="H35" s="41">
        <v>35</v>
      </c>
      <c r="I35" s="66">
        <v>5320</v>
      </c>
      <c r="J35" s="13" t="str">
        <f>J13</f>
        <v>загальний фонд</v>
      </c>
    </row>
    <row r="36" spans="1:12" ht="15.6" x14ac:dyDescent="0.3">
      <c r="A36" s="5"/>
      <c r="B36" s="16"/>
      <c r="C36" s="11"/>
      <c r="D36" s="12"/>
      <c r="E36" s="89" t="s">
        <v>23</v>
      </c>
      <c r="F36" s="13" t="s">
        <v>12</v>
      </c>
      <c r="G36" s="13">
        <v>24.45</v>
      </c>
      <c r="H36" s="14">
        <v>430.18</v>
      </c>
      <c r="I36" s="15">
        <v>10518</v>
      </c>
      <c r="J36" s="5" t="s">
        <v>11</v>
      </c>
    </row>
    <row r="37" spans="1:12" ht="15.6" x14ac:dyDescent="0.3">
      <c r="A37" s="5"/>
      <c r="B37" s="16"/>
      <c r="C37" s="11"/>
      <c r="D37" s="12"/>
      <c r="E37" s="89" t="s">
        <v>61</v>
      </c>
      <c r="F37" s="13" t="s">
        <v>12</v>
      </c>
      <c r="G37" s="13">
        <v>49.9</v>
      </c>
      <c r="H37" s="14">
        <v>124.49</v>
      </c>
      <c r="I37" s="15">
        <v>6212</v>
      </c>
      <c r="J37" s="5" t="str">
        <f>J36</f>
        <v>загальний фонд</v>
      </c>
      <c r="L37" s="23"/>
    </row>
    <row r="38" spans="1:12" ht="15.6" x14ac:dyDescent="0.3">
      <c r="A38" s="5"/>
      <c r="B38" s="16"/>
      <c r="C38" s="11"/>
      <c r="D38" s="12"/>
      <c r="E38" s="89" t="s">
        <v>187</v>
      </c>
      <c r="F38" s="13" t="s">
        <v>12</v>
      </c>
      <c r="G38" s="13">
        <v>450</v>
      </c>
      <c r="H38" s="14">
        <v>37.67</v>
      </c>
      <c r="I38" s="15">
        <v>16950</v>
      </c>
      <c r="J38" s="5" t="s">
        <v>11</v>
      </c>
      <c r="L38" s="23"/>
    </row>
    <row r="39" spans="1:12" ht="15.6" x14ac:dyDescent="0.3">
      <c r="A39" s="5"/>
      <c r="B39" s="16"/>
      <c r="C39" s="11"/>
      <c r="D39" s="12"/>
      <c r="E39" s="89" t="s">
        <v>188</v>
      </c>
      <c r="F39" s="13" t="s">
        <v>12</v>
      </c>
      <c r="G39" s="13">
        <v>252</v>
      </c>
      <c r="H39" s="14">
        <v>83.33</v>
      </c>
      <c r="I39" s="15">
        <v>21000</v>
      </c>
      <c r="J39" s="5" t="s">
        <v>11</v>
      </c>
      <c r="L39" s="23"/>
    </row>
    <row r="40" spans="1:12" ht="15.6" x14ac:dyDescent="0.3">
      <c r="A40" s="5" t="s">
        <v>90</v>
      </c>
      <c r="B40" s="16" t="s">
        <v>95</v>
      </c>
      <c r="C40" s="11" t="s">
        <v>189</v>
      </c>
      <c r="D40" s="12">
        <v>45343</v>
      </c>
      <c r="E40" s="89" t="s">
        <v>190</v>
      </c>
      <c r="F40" s="13" t="s">
        <v>12</v>
      </c>
      <c r="G40" s="13">
        <v>105.8</v>
      </c>
      <c r="H40" s="14">
        <v>46.5</v>
      </c>
      <c r="I40" s="15">
        <v>4919.7</v>
      </c>
      <c r="J40" s="5" t="s">
        <v>11</v>
      </c>
      <c r="L40" s="23"/>
    </row>
    <row r="41" spans="1:12" ht="15.6" x14ac:dyDescent="0.3">
      <c r="A41" s="5" t="s">
        <v>91</v>
      </c>
      <c r="B41" s="16" t="s">
        <v>95</v>
      </c>
      <c r="C41" s="11" t="s">
        <v>71</v>
      </c>
      <c r="D41" s="12">
        <v>45343</v>
      </c>
      <c r="E41" s="89" t="s">
        <v>96</v>
      </c>
      <c r="F41" s="13" t="s">
        <v>12</v>
      </c>
      <c r="G41" s="13">
        <v>7653</v>
      </c>
      <c r="H41" s="14">
        <v>5.23</v>
      </c>
      <c r="I41" s="15">
        <v>40000</v>
      </c>
      <c r="J41" s="5" t="str">
        <f>J19</f>
        <v>загальний фонд</v>
      </c>
      <c r="K41" s="23"/>
      <c r="L41" s="23"/>
    </row>
    <row r="42" spans="1:12" ht="15.6" x14ac:dyDescent="0.3">
      <c r="A42" s="5" t="s">
        <v>86</v>
      </c>
      <c r="B42" s="8" t="s">
        <v>95</v>
      </c>
      <c r="C42" s="6" t="s">
        <v>60</v>
      </c>
      <c r="D42" s="7">
        <v>45343</v>
      </c>
      <c r="E42" s="89" t="s">
        <v>48</v>
      </c>
      <c r="F42" s="5" t="s">
        <v>12</v>
      </c>
      <c r="G42" s="9">
        <v>397.5</v>
      </c>
      <c r="H42" s="9">
        <v>142.77000000000001</v>
      </c>
      <c r="I42" s="28">
        <v>56750</v>
      </c>
      <c r="J42" s="5" t="s">
        <v>11</v>
      </c>
    </row>
    <row r="43" spans="1:12" ht="15.6" x14ac:dyDescent="0.3">
      <c r="A43" s="5" t="s">
        <v>92</v>
      </c>
      <c r="B43" s="8" t="s">
        <v>191</v>
      </c>
      <c r="C43" s="6" t="s">
        <v>192</v>
      </c>
      <c r="D43" s="7">
        <v>45426</v>
      </c>
      <c r="E43" s="89" t="s">
        <v>193</v>
      </c>
      <c r="F43" s="5" t="s">
        <v>36</v>
      </c>
      <c r="G43" s="9">
        <v>430</v>
      </c>
      <c r="H43" s="9">
        <v>16.55</v>
      </c>
      <c r="I43" s="28">
        <v>7118.17</v>
      </c>
      <c r="J43" s="5" t="s">
        <v>11</v>
      </c>
    </row>
    <row r="44" spans="1:12" ht="15.6" x14ac:dyDescent="0.3">
      <c r="A44" s="5" t="s">
        <v>119</v>
      </c>
      <c r="B44" s="8" t="s">
        <v>227</v>
      </c>
      <c r="C44" s="6" t="s">
        <v>228</v>
      </c>
      <c r="D44" s="7">
        <v>45538</v>
      </c>
      <c r="E44" s="89" t="s">
        <v>229</v>
      </c>
      <c r="F44" s="5" t="s">
        <v>103</v>
      </c>
      <c r="G44" s="9">
        <v>20</v>
      </c>
      <c r="H44" s="9">
        <v>160</v>
      </c>
      <c r="I44" s="28">
        <v>3200</v>
      </c>
      <c r="J44" s="5" t="s">
        <v>11</v>
      </c>
    </row>
    <row r="45" spans="1:12" ht="15.6" x14ac:dyDescent="0.3">
      <c r="A45" s="5"/>
      <c r="B45" s="8"/>
      <c r="C45" s="6"/>
      <c r="D45" s="7"/>
      <c r="E45" s="89" t="s">
        <v>230</v>
      </c>
      <c r="F45" s="5" t="s">
        <v>103</v>
      </c>
      <c r="G45" s="9">
        <v>100</v>
      </c>
      <c r="H45" s="9">
        <v>5.35</v>
      </c>
      <c r="I45" s="28">
        <v>534.6</v>
      </c>
      <c r="J45" s="5" t="s">
        <v>11</v>
      </c>
    </row>
    <row r="46" spans="1:12" ht="15.6" x14ac:dyDescent="0.3">
      <c r="A46" s="5"/>
      <c r="B46" s="8"/>
      <c r="C46" s="6"/>
      <c r="D46" s="7"/>
      <c r="E46" s="89" t="s">
        <v>288</v>
      </c>
      <c r="F46" s="5" t="s">
        <v>103</v>
      </c>
      <c r="G46" s="9">
        <v>31</v>
      </c>
      <c r="H46" s="9">
        <v>40.97</v>
      </c>
      <c r="I46" s="28">
        <v>1270.02</v>
      </c>
      <c r="J46" s="5" t="s">
        <v>11</v>
      </c>
    </row>
    <row r="47" spans="1:12" ht="15.6" x14ac:dyDescent="0.3">
      <c r="A47" s="5" t="s">
        <v>120</v>
      </c>
      <c r="B47" s="8" t="s">
        <v>231</v>
      </c>
      <c r="C47" s="6" t="s">
        <v>102</v>
      </c>
      <c r="D47" s="7">
        <v>45538</v>
      </c>
      <c r="E47" s="89" t="s">
        <v>232</v>
      </c>
      <c r="F47" s="5" t="s">
        <v>233</v>
      </c>
      <c r="G47" s="9">
        <v>240</v>
      </c>
      <c r="H47" s="9">
        <v>8.4</v>
      </c>
      <c r="I47" s="28">
        <v>2016.86</v>
      </c>
      <c r="J47" s="5" t="s">
        <v>11</v>
      </c>
    </row>
    <row r="48" spans="1:12" ht="15.6" x14ac:dyDescent="0.3">
      <c r="A48" s="5" t="s">
        <v>133</v>
      </c>
      <c r="B48" s="8" t="s">
        <v>234</v>
      </c>
      <c r="C48" s="6" t="s">
        <v>117</v>
      </c>
      <c r="D48" s="7">
        <v>45547</v>
      </c>
      <c r="E48" s="89" t="s">
        <v>235</v>
      </c>
      <c r="F48" s="5" t="s">
        <v>233</v>
      </c>
      <c r="G48" s="9">
        <v>8</v>
      </c>
      <c r="H48" s="9">
        <v>350</v>
      </c>
      <c r="I48" s="28">
        <v>2800</v>
      </c>
      <c r="J48" s="5" t="s">
        <v>11</v>
      </c>
    </row>
    <row r="49" spans="1:10" ht="15.6" x14ac:dyDescent="0.3">
      <c r="A49" s="5" t="s">
        <v>215</v>
      </c>
      <c r="B49" s="8" t="s">
        <v>289</v>
      </c>
      <c r="C49" s="6" t="s">
        <v>97</v>
      </c>
      <c r="D49" s="7">
        <v>45547</v>
      </c>
      <c r="E49" s="89" t="s">
        <v>57</v>
      </c>
      <c r="F49" s="5" t="s">
        <v>290</v>
      </c>
      <c r="G49" s="9">
        <v>4</v>
      </c>
      <c r="H49" s="9">
        <v>100</v>
      </c>
      <c r="I49" s="28">
        <v>400</v>
      </c>
      <c r="J49" s="5" t="s">
        <v>11</v>
      </c>
    </row>
    <row r="50" spans="1:10" ht="15.6" x14ac:dyDescent="0.3">
      <c r="A50" s="5" t="s">
        <v>216</v>
      </c>
      <c r="B50" s="8" t="s">
        <v>191</v>
      </c>
      <c r="C50" s="6" t="s">
        <v>291</v>
      </c>
      <c r="D50" s="7">
        <v>45555</v>
      </c>
      <c r="E50" s="89" t="s">
        <v>193</v>
      </c>
      <c r="F50" s="5" t="s">
        <v>36</v>
      </c>
      <c r="G50" s="9">
        <v>160</v>
      </c>
      <c r="H50" s="9">
        <v>16.553999999999998</v>
      </c>
      <c r="I50" s="28">
        <v>2648.62</v>
      </c>
      <c r="J50" s="5" t="s">
        <v>11</v>
      </c>
    </row>
    <row r="51" spans="1:10" ht="15.6" x14ac:dyDescent="0.3">
      <c r="A51" s="5" t="s">
        <v>217</v>
      </c>
      <c r="B51" s="8" t="s">
        <v>292</v>
      </c>
      <c r="C51" s="6" t="s">
        <v>293</v>
      </c>
      <c r="D51" s="7">
        <v>45575</v>
      </c>
      <c r="E51" s="89" t="s">
        <v>294</v>
      </c>
      <c r="F51" s="5" t="s">
        <v>233</v>
      </c>
      <c r="G51" s="9">
        <v>900</v>
      </c>
      <c r="H51" s="9">
        <v>9.7899999999999991</v>
      </c>
      <c r="I51" s="28">
        <v>8900</v>
      </c>
      <c r="J51" s="5" t="s">
        <v>11</v>
      </c>
    </row>
    <row r="52" spans="1:10" ht="15.6" x14ac:dyDescent="0.3">
      <c r="A52" s="5" t="s">
        <v>218</v>
      </c>
      <c r="B52" s="8" t="s">
        <v>295</v>
      </c>
      <c r="C52" s="6" t="s">
        <v>166</v>
      </c>
      <c r="D52" s="7">
        <v>45629</v>
      </c>
      <c r="E52" s="89" t="s">
        <v>296</v>
      </c>
      <c r="F52" s="5" t="s">
        <v>233</v>
      </c>
      <c r="G52" s="9">
        <v>2</v>
      </c>
      <c r="H52" s="9">
        <v>46.82</v>
      </c>
      <c r="I52" s="28">
        <v>93.63</v>
      </c>
      <c r="J52" s="5" t="s">
        <v>11</v>
      </c>
    </row>
    <row r="53" spans="1:10" ht="15.6" x14ac:dyDescent="0.3">
      <c r="A53" s="5"/>
      <c r="B53" s="8"/>
      <c r="C53" s="6"/>
      <c r="D53" s="7"/>
      <c r="E53" s="89" t="s">
        <v>230</v>
      </c>
      <c r="F53" s="5" t="s">
        <v>233</v>
      </c>
      <c r="G53" s="9">
        <v>50</v>
      </c>
      <c r="H53" s="9">
        <v>5.58</v>
      </c>
      <c r="I53" s="28">
        <v>279.18</v>
      </c>
      <c r="J53" s="5" t="s">
        <v>11</v>
      </c>
    </row>
    <row r="54" spans="1:10" ht="15.6" x14ac:dyDescent="0.3">
      <c r="A54" s="5"/>
      <c r="B54" s="8"/>
      <c r="C54" s="6"/>
      <c r="D54" s="7"/>
      <c r="E54" s="89" t="s">
        <v>229</v>
      </c>
      <c r="F54" s="5" t="s">
        <v>233</v>
      </c>
      <c r="G54" s="9">
        <v>15</v>
      </c>
      <c r="H54" s="9">
        <v>160</v>
      </c>
      <c r="I54" s="28">
        <v>2400</v>
      </c>
      <c r="J54" s="5" t="s">
        <v>11</v>
      </c>
    </row>
    <row r="55" spans="1:10" ht="15.6" x14ac:dyDescent="0.3">
      <c r="A55" s="5"/>
      <c r="B55" s="8"/>
      <c r="C55" s="6"/>
      <c r="D55" s="7"/>
      <c r="E55" s="89" t="s">
        <v>288</v>
      </c>
      <c r="F55" s="5" t="s">
        <v>233</v>
      </c>
      <c r="G55" s="9">
        <v>122</v>
      </c>
      <c r="H55" s="9">
        <v>9.8800000000000008</v>
      </c>
      <c r="I55" s="28">
        <v>1205.71</v>
      </c>
      <c r="J55" s="5" t="s">
        <v>11</v>
      </c>
    </row>
    <row r="56" spans="1:10" ht="15.6" x14ac:dyDescent="0.3">
      <c r="A56" s="5" t="s">
        <v>219</v>
      </c>
      <c r="B56" s="8" t="s">
        <v>297</v>
      </c>
      <c r="C56" s="6" t="s">
        <v>298</v>
      </c>
      <c r="D56" s="7">
        <v>45629</v>
      </c>
      <c r="E56" s="89" t="s">
        <v>299</v>
      </c>
      <c r="F56" s="5" t="s">
        <v>233</v>
      </c>
      <c r="G56" s="9">
        <v>5</v>
      </c>
      <c r="H56" s="9">
        <v>266.60000000000002</v>
      </c>
      <c r="I56" s="28">
        <v>1333</v>
      </c>
      <c r="J56" s="5" t="s">
        <v>11</v>
      </c>
    </row>
    <row r="57" spans="1:10" ht="27" customHeight="1" x14ac:dyDescent="0.3">
      <c r="A57" s="5"/>
      <c r="B57" s="53" t="s">
        <v>98</v>
      </c>
      <c r="C57" s="54"/>
      <c r="D57" s="55"/>
      <c r="E57" s="56"/>
      <c r="F57" s="57"/>
      <c r="G57" s="56"/>
      <c r="H57" s="56"/>
      <c r="I57" s="58">
        <f>SUM(I9:I56)</f>
        <v>1036835.52</v>
      </c>
      <c r="J57" s="5"/>
    </row>
    <row r="58" spans="1:10" ht="25.2" customHeight="1" x14ac:dyDescent="0.3">
      <c r="A58" s="17"/>
      <c r="B58" s="18"/>
      <c r="C58" s="19"/>
      <c r="D58" s="19"/>
      <c r="E58" s="17"/>
      <c r="F58" s="17"/>
      <c r="G58" s="17"/>
      <c r="H58" s="20"/>
      <c r="I58" s="21"/>
      <c r="J58" s="17"/>
    </row>
    <row r="59" spans="1:10" ht="34.799999999999997" customHeight="1" x14ac:dyDescent="0.3">
      <c r="A59" s="127" t="s">
        <v>300</v>
      </c>
      <c r="B59" s="127"/>
      <c r="C59" s="127"/>
      <c r="D59" s="127"/>
      <c r="E59" s="127"/>
      <c r="F59" s="127"/>
      <c r="G59" s="127"/>
      <c r="H59" s="127"/>
      <c r="I59" s="127"/>
      <c r="J59" s="127"/>
    </row>
    <row r="60" spans="1:10" ht="28.8" customHeight="1" x14ac:dyDescent="0.3">
      <c r="A60" s="25"/>
      <c r="B60" s="25"/>
      <c r="C60" s="25"/>
      <c r="D60" s="25"/>
      <c r="E60" s="25"/>
      <c r="F60" s="25"/>
      <c r="G60" s="25"/>
      <c r="H60" s="25"/>
      <c r="I60" s="25"/>
    </row>
    <row r="61" spans="1:10" ht="21" customHeight="1" x14ac:dyDescent="0.3">
      <c r="A61" s="4"/>
      <c r="B61" s="124" t="s">
        <v>132</v>
      </c>
      <c r="C61" s="125"/>
      <c r="D61" s="125"/>
      <c r="E61" s="125"/>
      <c r="F61" s="125"/>
      <c r="G61" s="125"/>
      <c r="H61" s="125"/>
      <c r="I61" s="125"/>
      <c r="J61" s="126"/>
    </row>
    <row r="62" spans="1:10" ht="33.6" customHeight="1" x14ac:dyDescent="0.3">
      <c r="A62" s="4"/>
      <c r="B62" s="110" t="s">
        <v>72</v>
      </c>
      <c r="C62" s="111"/>
      <c r="D62" s="111"/>
      <c r="E62" s="111"/>
      <c r="F62" s="111"/>
      <c r="G62" s="111"/>
      <c r="H62" s="111"/>
      <c r="I62" s="111"/>
      <c r="J62" s="112"/>
    </row>
    <row r="63" spans="1:10" ht="61.2" customHeight="1" x14ac:dyDescent="0.3">
      <c r="A63" s="42" t="s">
        <v>1</v>
      </c>
      <c r="B63" s="42" t="s">
        <v>2</v>
      </c>
      <c r="C63" s="42" t="s">
        <v>3</v>
      </c>
      <c r="D63" s="42" t="s">
        <v>4</v>
      </c>
      <c r="E63" s="42" t="s">
        <v>5</v>
      </c>
      <c r="F63" s="42" t="s">
        <v>6</v>
      </c>
      <c r="G63" s="42" t="s">
        <v>7</v>
      </c>
      <c r="H63" s="42" t="s">
        <v>8</v>
      </c>
      <c r="I63" s="42" t="s">
        <v>9</v>
      </c>
      <c r="J63" s="42" t="s">
        <v>10</v>
      </c>
    </row>
    <row r="64" spans="1:10" ht="25.8" customHeight="1" x14ac:dyDescent="0.3">
      <c r="A64" s="78" t="s">
        <v>77</v>
      </c>
      <c r="B64" s="36" t="s">
        <v>147</v>
      </c>
      <c r="C64" s="67" t="s">
        <v>155</v>
      </c>
      <c r="D64" s="31">
        <v>45285</v>
      </c>
      <c r="E64" s="94" t="s">
        <v>41</v>
      </c>
      <c r="F64" s="30" t="s">
        <v>36</v>
      </c>
      <c r="G64" s="30">
        <v>4033</v>
      </c>
      <c r="H64" s="39">
        <v>16.55</v>
      </c>
      <c r="I64" s="39">
        <v>66745.279999999999</v>
      </c>
      <c r="J64" s="30" t="s">
        <v>11</v>
      </c>
    </row>
    <row r="65" spans="1:10" ht="14.4" customHeight="1" x14ac:dyDescent="0.3">
      <c r="A65" s="78" t="s">
        <v>80</v>
      </c>
      <c r="B65" s="69" t="s">
        <v>137</v>
      </c>
      <c r="C65" s="27" t="s">
        <v>138</v>
      </c>
      <c r="D65" s="12">
        <v>45306</v>
      </c>
      <c r="E65" s="90" t="s">
        <v>139</v>
      </c>
      <c r="F65" s="13" t="s">
        <v>12</v>
      </c>
      <c r="G65" s="13">
        <v>314</v>
      </c>
      <c r="H65" s="38">
        <v>173.1</v>
      </c>
      <c r="I65" s="41">
        <v>54352.75</v>
      </c>
      <c r="J65" s="13" t="s">
        <v>11</v>
      </c>
    </row>
    <row r="66" spans="1:10" ht="14.4" customHeight="1" x14ac:dyDescent="0.3">
      <c r="A66" s="78"/>
      <c r="B66" s="69"/>
      <c r="C66" s="27"/>
      <c r="D66" s="12"/>
      <c r="E66" s="90" t="s">
        <v>246</v>
      </c>
      <c r="F66" s="13" t="s">
        <v>12</v>
      </c>
      <c r="G66" s="13">
        <v>4.5999999999999996</v>
      </c>
      <c r="H66" s="38">
        <v>32</v>
      </c>
      <c r="I66" s="41">
        <v>147.19999999999999</v>
      </c>
      <c r="J66" s="13" t="s">
        <v>11</v>
      </c>
    </row>
    <row r="67" spans="1:10" ht="19.8" customHeight="1" x14ac:dyDescent="0.3">
      <c r="A67" s="78" t="s">
        <v>81</v>
      </c>
      <c r="B67" s="70" t="s">
        <v>108</v>
      </c>
      <c r="C67" s="6" t="s">
        <v>109</v>
      </c>
      <c r="D67" s="7">
        <v>45306</v>
      </c>
      <c r="E67" s="89" t="s">
        <v>110</v>
      </c>
      <c r="F67" s="13" t="s">
        <v>58</v>
      </c>
      <c r="G67" s="13">
        <v>12</v>
      </c>
      <c r="H67" s="38">
        <v>556.33000000000004</v>
      </c>
      <c r="I67" s="28">
        <v>6675.96</v>
      </c>
      <c r="J67" s="5" t="s">
        <v>11</v>
      </c>
    </row>
    <row r="68" spans="1:10" ht="18" customHeight="1" x14ac:dyDescent="0.3">
      <c r="A68" s="78" t="s">
        <v>107</v>
      </c>
      <c r="B68" s="71" t="s">
        <v>128</v>
      </c>
      <c r="C68" s="30">
        <v>1964</v>
      </c>
      <c r="D68" s="31">
        <v>45306</v>
      </c>
      <c r="E68" s="95" t="s">
        <v>129</v>
      </c>
      <c r="F68" s="13" t="s">
        <v>36</v>
      </c>
      <c r="G68" s="13">
        <v>766</v>
      </c>
      <c r="H68" s="38">
        <v>52.24</v>
      </c>
      <c r="I68" s="28">
        <v>40000</v>
      </c>
      <c r="J68" s="5" t="s">
        <v>11</v>
      </c>
    </row>
    <row r="69" spans="1:10" ht="16.8" customHeight="1" x14ac:dyDescent="0.3">
      <c r="A69" s="78" t="s">
        <v>75</v>
      </c>
      <c r="B69" s="49" t="s">
        <v>124</v>
      </c>
      <c r="C69" s="30">
        <v>31</v>
      </c>
      <c r="D69" s="31">
        <v>45306</v>
      </c>
      <c r="E69" s="89" t="s">
        <v>125</v>
      </c>
      <c r="F69" s="13" t="s">
        <v>12</v>
      </c>
      <c r="G69" s="13">
        <v>293.56</v>
      </c>
      <c r="H69" s="38">
        <v>169.09</v>
      </c>
      <c r="I69" s="28">
        <v>49636.99</v>
      </c>
      <c r="J69" s="5" t="s">
        <v>11</v>
      </c>
    </row>
    <row r="70" spans="1:10" ht="16.8" customHeight="1" x14ac:dyDescent="0.3">
      <c r="A70" s="78"/>
      <c r="B70" s="49"/>
      <c r="C70" s="30"/>
      <c r="D70" s="31"/>
      <c r="E70" s="89" t="s">
        <v>202</v>
      </c>
      <c r="F70" s="13" t="s">
        <v>12</v>
      </c>
      <c r="G70" s="13">
        <v>91.34</v>
      </c>
      <c r="H70" s="38">
        <v>93.75</v>
      </c>
      <c r="I70" s="28">
        <v>8562.98</v>
      </c>
      <c r="J70" s="5" t="s">
        <v>11</v>
      </c>
    </row>
    <row r="71" spans="1:10" ht="28.8" customHeight="1" x14ac:dyDescent="0.3">
      <c r="A71" s="78" t="s">
        <v>74</v>
      </c>
      <c r="B71" s="46" t="s">
        <v>54</v>
      </c>
      <c r="C71" s="6" t="s">
        <v>114</v>
      </c>
      <c r="D71" s="7">
        <v>45306</v>
      </c>
      <c r="E71" s="89" t="s">
        <v>38</v>
      </c>
      <c r="F71" s="5" t="s">
        <v>39</v>
      </c>
      <c r="G71" s="5">
        <v>11404</v>
      </c>
      <c r="H71" s="40">
        <v>7.9</v>
      </c>
      <c r="I71" s="28">
        <v>90094.11</v>
      </c>
      <c r="J71" s="5" t="s">
        <v>11</v>
      </c>
    </row>
    <row r="72" spans="1:10" ht="41.4" customHeight="1" x14ac:dyDescent="0.3">
      <c r="A72" s="78" t="s">
        <v>73</v>
      </c>
      <c r="B72" s="47" t="s">
        <v>65</v>
      </c>
      <c r="C72" s="33" t="s">
        <v>156</v>
      </c>
      <c r="D72" s="12">
        <v>45306</v>
      </c>
      <c r="E72" s="90" t="s">
        <v>115</v>
      </c>
      <c r="F72" s="13" t="s">
        <v>58</v>
      </c>
      <c r="G72" s="13">
        <v>12</v>
      </c>
      <c r="H72" s="38">
        <v>240</v>
      </c>
      <c r="I72" s="41">
        <v>2880</v>
      </c>
      <c r="J72" s="13" t="s">
        <v>11</v>
      </c>
    </row>
    <row r="73" spans="1:10" ht="35.4" customHeight="1" x14ac:dyDescent="0.3">
      <c r="A73" s="78" t="s">
        <v>79</v>
      </c>
      <c r="B73" s="36" t="s">
        <v>130</v>
      </c>
      <c r="C73" s="50" t="s">
        <v>157</v>
      </c>
      <c r="D73" s="52">
        <v>45306</v>
      </c>
      <c r="E73" s="97" t="s">
        <v>131</v>
      </c>
      <c r="F73" s="50" t="s">
        <v>58</v>
      </c>
      <c r="G73" s="50">
        <v>12</v>
      </c>
      <c r="H73" s="51">
        <v>400</v>
      </c>
      <c r="I73" s="51">
        <v>4800</v>
      </c>
      <c r="J73" s="50" t="s">
        <v>11</v>
      </c>
    </row>
    <row r="74" spans="1:10" ht="19.2" customHeight="1" x14ac:dyDescent="0.3">
      <c r="A74" s="78" t="s">
        <v>78</v>
      </c>
      <c r="B74" s="47" t="s">
        <v>116</v>
      </c>
      <c r="C74" s="33" t="s">
        <v>158</v>
      </c>
      <c r="D74" s="12">
        <v>45308</v>
      </c>
      <c r="E74" s="90" t="s">
        <v>141</v>
      </c>
      <c r="F74" s="13" t="s">
        <v>12</v>
      </c>
      <c r="G74" s="13">
        <v>542</v>
      </c>
      <c r="H74" s="38">
        <v>18</v>
      </c>
      <c r="I74" s="41">
        <v>10144</v>
      </c>
      <c r="J74" s="13" t="s">
        <v>11</v>
      </c>
    </row>
    <row r="75" spans="1:10" ht="22.8" customHeight="1" x14ac:dyDescent="0.3">
      <c r="A75" s="78"/>
      <c r="B75" s="47"/>
      <c r="C75" s="33"/>
      <c r="D75" s="12"/>
      <c r="E75" s="90" t="s">
        <v>127</v>
      </c>
      <c r="F75" s="13" t="s">
        <v>12</v>
      </c>
      <c r="G75" s="13">
        <v>22</v>
      </c>
      <c r="H75" s="38">
        <v>151.36000000000001</v>
      </c>
      <c r="I75" s="41">
        <v>3330</v>
      </c>
      <c r="J75" s="13" t="s">
        <v>11</v>
      </c>
    </row>
    <row r="76" spans="1:10" ht="22.8" customHeight="1" x14ac:dyDescent="0.3">
      <c r="A76" s="78"/>
      <c r="B76" s="47"/>
      <c r="C76" s="33"/>
      <c r="D76" s="12"/>
      <c r="E76" s="90" t="s">
        <v>236</v>
      </c>
      <c r="F76" s="13" t="s">
        <v>12</v>
      </c>
      <c r="G76" s="13">
        <v>45.5</v>
      </c>
      <c r="H76" s="38">
        <v>41.98</v>
      </c>
      <c r="I76" s="41">
        <v>1910</v>
      </c>
      <c r="J76" s="13" t="s">
        <v>11</v>
      </c>
    </row>
    <row r="77" spans="1:10" ht="22.8" customHeight="1" x14ac:dyDescent="0.3">
      <c r="A77" s="78"/>
      <c r="B77" s="47"/>
      <c r="C77" s="33"/>
      <c r="D77" s="12"/>
      <c r="E77" s="90" t="s">
        <v>194</v>
      </c>
      <c r="F77" s="13" t="s">
        <v>12</v>
      </c>
      <c r="G77" s="13">
        <v>328</v>
      </c>
      <c r="H77" s="38">
        <v>25</v>
      </c>
      <c r="I77" s="41">
        <v>8198</v>
      </c>
      <c r="J77" s="13" t="s">
        <v>11</v>
      </c>
    </row>
    <row r="78" spans="1:10" ht="22.8" customHeight="1" x14ac:dyDescent="0.3">
      <c r="A78" s="78"/>
      <c r="B78" s="47"/>
      <c r="C78" s="33"/>
      <c r="D78" s="12"/>
      <c r="E78" s="90" t="s">
        <v>195</v>
      </c>
      <c r="F78" s="13" t="s">
        <v>12</v>
      </c>
      <c r="G78" s="13">
        <v>197.5</v>
      </c>
      <c r="H78" s="38">
        <v>19.73</v>
      </c>
      <c r="I78" s="41">
        <v>3896</v>
      </c>
      <c r="J78" s="13" t="s">
        <v>11</v>
      </c>
    </row>
    <row r="79" spans="1:10" ht="22.8" customHeight="1" x14ac:dyDescent="0.3">
      <c r="A79" s="78"/>
      <c r="B79" s="47"/>
      <c r="C79" s="33"/>
      <c r="D79" s="12"/>
      <c r="E79" s="90" t="s">
        <v>140</v>
      </c>
      <c r="F79" s="13" t="s">
        <v>12</v>
      </c>
      <c r="G79" s="13">
        <v>242</v>
      </c>
      <c r="H79" s="38">
        <v>21.86</v>
      </c>
      <c r="I79" s="41">
        <v>5290</v>
      </c>
      <c r="J79" s="13" t="s">
        <v>11</v>
      </c>
    </row>
    <row r="80" spans="1:10" ht="22.8" customHeight="1" x14ac:dyDescent="0.3">
      <c r="A80" s="78"/>
      <c r="B80" s="86"/>
      <c r="C80" s="33"/>
      <c r="D80" s="12"/>
      <c r="E80" s="90" t="s">
        <v>237</v>
      </c>
      <c r="F80" s="13" t="s">
        <v>12</v>
      </c>
      <c r="G80" s="13">
        <v>174</v>
      </c>
      <c r="H80" s="38">
        <v>40.43</v>
      </c>
      <c r="I80" s="41">
        <v>7715</v>
      </c>
      <c r="J80" s="13" t="s">
        <v>11</v>
      </c>
    </row>
    <row r="81" spans="1:10" ht="22.8" customHeight="1" x14ac:dyDescent="0.3">
      <c r="A81" s="78"/>
      <c r="B81" s="86"/>
      <c r="C81" s="33"/>
      <c r="D81" s="12"/>
      <c r="E81" s="90" t="s">
        <v>238</v>
      </c>
      <c r="F81" s="13" t="s">
        <v>12</v>
      </c>
      <c r="G81" s="13">
        <v>50</v>
      </c>
      <c r="H81" s="38">
        <v>25</v>
      </c>
      <c r="I81" s="41">
        <v>1250</v>
      </c>
      <c r="J81" s="13" t="s">
        <v>11</v>
      </c>
    </row>
    <row r="82" spans="1:10" ht="20.399999999999999" customHeight="1" x14ac:dyDescent="0.3">
      <c r="A82" s="78"/>
      <c r="B82" s="83"/>
      <c r="C82" s="29"/>
      <c r="D82" s="29"/>
      <c r="E82" s="90" t="s">
        <v>146</v>
      </c>
      <c r="F82" s="13" t="s">
        <v>12</v>
      </c>
      <c r="G82" s="13">
        <v>224.5</v>
      </c>
      <c r="H82" s="38">
        <v>22.2</v>
      </c>
      <c r="I82" s="41">
        <v>4985</v>
      </c>
      <c r="J82" s="13" t="s">
        <v>11</v>
      </c>
    </row>
    <row r="83" spans="1:10" ht="20.399999999999999" customHeight="1" x14ac:dyDescent="0.3">
      <c r="A83" s="78"/>
      <c r="B83" s="87"/>
      <c r="C83" s="72"/>
      <c r="D83" s="72"/>
      <c r="E83" s="90" t="s">
        <v>239</v>
      </c>
      <c r="F83" s="13" t="s">
        <v>12</v>
      </c>
      <c r="G83" s="13">
        <v>5.2</v>
      </c>
      <c r="H83" s="38">
        <v>160</v>
      </c>
      <c r="I83" s="41">
        <v>832</v>
      </c>
      <c r="J83" s="13" t="s">
        <v>11</v>
      </c>
    </row>
    <row r="84" spans="1:10" ht="20.399999999999999" customHeight="1" x14ac:dyDescent="0.3">
      <c r="A84" s="78" t="s">
        <v>82</v>
      </c>
      <c r="B84" s="46" t="s">
        <v>196</v>
      </c>
      <c r="C84" s="101" t="s">
        <v>28</v>
      </c>
      <c r="D84" s="7">
        <v>45308</v>
      </c>
      <c r="E84" s="89" t="s">
        <v>197</v>
      </c>
      <c r="F84" s="5" t="s">
        <v>12</v>
      </c>
      <c r="G84" s="5">
        <v>150</v>
      </c>
      <c r="H84" s="40">
        <v>144</v>
      </c>
      <c r="I84" s="28">
        <v>21600</v>
      </c>
      <c r="J84" s="5" t="s">
        <v>11</v>
      </c>
    </row>
    <row r="85" spans="1:10" ht="18" customHeight="1" x14ac:dyDescent="0.3">
      <c r="A85" s="78" t="s">
        <v>83</v>
      </c>
      <c r="B85" s="47" t="s">
        <v>116</v>
      </c>
      <c r="C85" s="33" t="s">
        <v>117</v>
      </c>
      <c r="D85" s="12">
        <v>45308</v>
      </c>
      <c r="E85" s="90" t="s">
        <v>118</v>
      </c>
      <c r="F85" s="13" t="s">
        <v>12</v>
      </c>
      <c r="G85" s="13">
        <v>653.70000000000005</v>
      </c>
      <c r="H85" s="38">
        <v>25.37</v>
      </c>
      <c r="I85" s="41">
        <v>17689.5</v>
      </c>
      <c r="J85" s="13" t="s">
        <v>11</v>
      </c>
    </row>
    <row r="86" spans="1:10" ht="25.2" customHeight="1" x14ac:dyDescent="0.3">
      <c r="A86" s="78"/>
      <c r="B86" s="47"/>
      <c r="C86" s="33"/>
      <c r="D86" s="12"/>
      <c r="E86" s="90" t="s">
        <v>159</v>
      </c>
      <c r="F86" s="13" t="s">
        <v>12</v>
      </c>
      <c r="G86" s="13">
        <v>63</v>
      </c>
      <c r="H86" s="38">
        <v>93.97</v>
      </c>
      <c r="I86" s="41">
        <v>5920</v>
      </c>
      <c r="J86" s="13" t="s">
        <v>11</v>
      </c>
    </row>
    <row r="87" spans="1:10" ht="19.8" customHeight="1" x14ac:dyDescent="0.3">
      <c r="A87" s="78"/>
      <c r="B87" s="47"/>
      <c r="C87" s="33"/>
      <c r="D87" s="12"/>
      <c r="E87" s="90" t="s">
        <v>24</v>
      </c>
      <c r="F87" s="13" t="s">
        <v>12</v>
      </c>
      <c r="G87" s="13">
        <v>90.1</v>
      </c>
      <c r="H87" s="38">
        <v>77.22</v>
      </c>
      <c r="I87" s="41">
        <v>6950.75</v>
      </c>
      <c r="J87" s="13" t="s">
        <v>11</v>
      </c>
    </row>
    <row r="88" spans="1:10" ht="19.8" customHeight="1" x14ac:dyDescent="0.3">
      <c r="A88" s="78"/>
      <c r="B88" s="47"/>
      <c r="C88" s="33"/>
      <c r="D88" s="12"/>
      <c r="E88" s="90" t="s">
        <v>240</v>
      </c>
      <c r="F88" s="13" t="s">
        <v>12</v>
      </c>
      <c r="G88" s="13">
        <v>41.4</v>
      </c>
      <c r="H88" s="38">
        <v>42.61</v>
      </c>
      <c r="I88" s="41">
        <v>1764</v>
      </c>
      <c r="J88" s="13" t="s">
        <v>11</v>
      </c>
    </row>
    <row r="89" spans="1:10" ht="19.8" customHeight="1" x14ac:dyDescent="0.3">
      <c r="A89" s="78"/>
      <c r="B89" s="47"/>
      <c r="C89" s="33"/>
      <c r="D89" s="12"/>
      <c r="E89" s="90" t="s">
        <v>241</v>
      </c>
      <c r="F89" s="13" t="s">
        <v>12</v>
      </c>
      <c r="G89" s="13">
        <v>167.5</v>
      </c>
      <c r="H89" s="38">
        <v>21.91</v>
      </c>
      <c r="I89" s="41">
        <v>3669.5</v>
      </c>
      <c r="J89" s="13" t="s">
        <v>11</v>
      </c>
    </row>
    <row r="90" spans="1:10" ht="19.8" customHeight="1" x14ac:dyDescent="0.3">
      <c r="A90" s="78"/>
      <c r="B90" s="47"/>
      <c r="C90" s="33"/>
      <c r="D90" s="12"/>
      <c r="E90" s="90" t="s">
        <v>242</v>
      </c>
      <c r="F90" s="13" t="s">
        <v>12</v>
      </c>
      <c r="G90" s="13">
        <v>60</v>
      </c>
      <c r="H90" s="38">
        <v>35</v>
      </c>
      <c r="I90" s="41">
        <v>2100</v>
      </c>
      <c r="J90" s="13" t="s">
        <v>11</v>
      </c>
    </row>
    <row r="91" spans="1:10" ht="19.8" customHeight="1" x14ac:dyDescent="0.3">
      <c r="A91" s="78"/>
      <c r="B91" s="47"/>
      <c r="C91" s="33"/>
      <c r="D91" s="12"/>
      <c r="E91" s="90" t="s">
        <v>243</v>
      </c>
      <c r="F91" s="13" t="s">
        <v>12</v>
      </c>
      <c r="G91" s="13">
        <v>21.75</v>
      </c>
      <c r="H91" s="38">
        <v>86.72</v>
      </c>
      <c r="I91" s="41">
        <v>1886.25</v>
      </c>
      <c r="J91" s="13" t="s">
        <v>11</v>
      </c>
    </row>
    <row r="92" spans="1:10" ht="19.8" customHeight="1" x14ac:dyDescent="0.3">
      <c r="A92" s="78"/>
      <c r="B92" s="47"/>
      <c r="C92" s="33"/>
      <c r="D92" s="12"/>
      <c r="E92" s="90" t="s">
        <v>311</v>
      </c>
      <c r="F92" s="13" t="s">
        <v>12</v>
      </c>
      <c r="G92" s="13">
        <v>108</v>
      </c>
      <c r="H92" s="38">
        <v>81.3</v>
      </c>
      <c r="I92" s="41">
        <v>8780</v>
      </c>
      <c r="J92" s="13" t="s">
        <v>11</v>
      </c>
    </row>
    <row r="93" spans="1:10" ht="19.8" customHeight="1" x14ac:dyDescent="0.3">
      <c r="A93" s="78"/>
      <c r="B93" s="47"/>
      <c r="C93" s="33"/>
      <c r="D93" s="12"/>
      <c r="E93" s="90" t="s">
        <v>312</v>
      </c>
      <c r="F93" s="13" t="s">
        <v>12</v>
      </c>
      <c r="G93" s="13">
        <v>8</v>
      </c>
      <c r="H93" s="38">
        <v>98.75</v>
      </c>
      <c r="I93" s="41">
        <v>790</v>
      </c>
      <c r="J93" s="13" t="s">
        <v>11</v>
      </c>
    </row>
    <row r="94" spans="1:10" ht="22.2" customHeight="1" x14ac:dyDescent="0.3">
      <c r="A94" s="78" t="s">
        <v>76</v>
      </c>
      <c r="B94" s="61" t="s">
        <v>99</v>
      </c>
      <c r="C94" s="62" t="s">
        <v>17</v>
      </c>
      <c r="D94" s="63">
        <v>45310</v>
      </c>
      <c r="E94" s="98" t="s">
        <v>142</v>
      </c>
      <c r="F94" s="5" t="s">
        <v>12</v>
      </c>
      <c r="G94" s="22">
        <v>157.80000000000001</v>
      </c>
      <c r="H94" s="41">
        <v>204.98</v>
      </c>
      <c r="I94" s="28">
        <v>32345.4</v>
      </c>
      <c r="J94" s="5" t="s">
        <v>11</v>
      </c>
    </row>
    <row r="95" spans="1:10" ht="16.8" customHeight="1" x14ac:dyDescent="0.3">
      <c r="A95" s="42"/>
      <c r="B95" s="64"/>
      <c r="C95" s="62"/>
      <c r="D95" s="63"/>
      <c r="E95" s="99" t="s">
        <v>143</v>
      </c>
      <c r="F95" s="5" t="s">
        <v>12</v>
      </c>
      <c r="G95" s="22">
        <v>10.35</v>
      </c>
      <c r="H95" s="41">
        <v>195.8</v>
      </c>
      <c r="I95" s="28">
        <v>2026.35</v>
      </c>
      <c r="J95" s="5" t="s">
        <v>11</v>
      </c>
    </row>
    <row r="96" spans="1:10" ht="21" customHeight="1" x14ac:dyDescent="0.3">
      <c r="A96" s="9" t="s">
        <v>84</v>
      </c>
      <c r="B96" s="46" t="s">
        <v>160</v>
      </c>
      <c r="C96" s="33" t="s">
        <v>13</v>
      </c>
      <c r="D96" s="12">
        <v>45310</v>
      </c>
      <c r="E96" s="90" t="s">
        <v>144</v>
      </c>
      <c r="F96" s="13" t="s">
        <v>12</v>
      </c>
      <c r="G96" s="13">
        <v>53.49</v>
      </c>
      <c r="H96" s="38">
        <v>325.56</v>
      </c>
      <c r="I96" s="41">
        <v>17414.189999999999</v>
      </c>
      <c r="J96" s="13" t="s">
        <v>11</v>
      </c>
    </row>
    <row r="97" spans="1:13" ht="18" customHeight="1" x14ac:dyDescent="0.3">
      <c r="A97" s="9" t="s">
        <v>85</v>
      </c>
      <c r="B97" s="46" t="s">
        <v>160</v>
      </c>
      <c r="C97" s="33" t="s">
        <v>47</v>
      </c>
      <c r="D97" s="12">
        <v>45310</v>
      </c>
      <c r="E97" s="90" t="s">
        <v>100</v>
      </c>
      <c r="F97" s="13" t="s">
        <v>12</v>
      </c>
      <c r="G97" s="13">
        <v>442.7</v>
      </c>
      <c r="H97" s="38">
        <v>56.45</v>
      </c>
      <c r="I97" s="41">
        <v>24989.8</v>
      </c>
      <c r="J97" s="13" t="s">
        <v>11</v>
      </c>
    </row>
    <row r="98" spans="1:13" ht="22.2" customHeight="1" x14ac:dyDescent="0.3">
      <c r="A98" s="9" t="s">
        <v>87</v>
      </c>
      <c r="B98" s="26" t="s">
        <v>99</v>
      </c>
      <c r="C98" s="11" t="s">
        <v>25</v>
      </c>
      <c r="D98" s="12">
        <v>45310</v>
      </c>
      <c r="E98" s="90" t="s">
        <v>18</v>
      </c>
      <c r="F98" s="5" t="s">
        <v>12</v>
      </c>
      <c r="G98" s="22">
        <v>748.8</v>
      </c>
      <c r="H98" s="41">
        <v>36.97</v>
      </c>
      <c r="I98" s="28">
        <v>27686.799999999999</v>
      </c>
      <c r="J98" s="5" t="s">
        <v>11</v>
      </c>
    </row>
    <row r="99" spans="1:13" ht="17.399999999999999" customHeight="1" x14ac:dyDescent="0.3">
      <c r="A99" s="9"/>
      <c r="B99" s="48"/>
      <c r="C99" s="11"/>
      <c r="D99" s="12"/>
      <c r="E99" s="90" t="s">
        <v>20</v>
      </c>
      <c r="F99" s="5" t="s">
        <v>12</v>
      </c>
      <c r="G99" s="22">
        <v>33.67</v>
      </c>
      <c r="H99" s="41">
        <v>164.21</v>
      </c>
      <c r="I99" s="28">
        <v>5528.85</v>
      </c>
      <c r="J99" s="5" t="s">
        <v>11</v>
      </c>
    </row>
    <row r="100" spans="1:13" ht="16.8" customHeight="1" x14ac:dyDescent="0.3">
      <c r="A100" s="9"/>
      <c r="B100" s="10"/>
      <c r="C100" s="11"/>
      <c r="D100" s="12"/>
      <c r="E100" s="89" t="s">
        <v>101</v>
      </c>
      <c r="F100" s="5" t="s">
        <v>12</v>
      </c>
      <c r="G100" s="9">
        <v>409</v>
      </c>
      <c r="H100" s="28">
        <v>23.81</v>
      </c>
      <c r="I100" s="28">
        <v>9740</v>
      </c>
      <c r="J100" s="5" t="str">
        <f>J98</f>
        <v>загальний фонд</v>
      </c>
    </row>
    <row r="101" spans="1:13" ht="16.2" customHeight="1" x14ac:dyDescent="0.3">
      <c r="A101" s="9" t="s">
        <v>88</v>
      </c>
      <c r="B101" s="26" t="s">
        <v>99</v>
      </c>
      <c r="C101" s="27" t="s">
        <v>102</v>
      </c>
      <c r="D101" s="12">
        <v>45310</v>
      </c>
      <c r="E101" s="89" t="s">
        <v>96</v>
      </c>
      <c r="F101" s="13" t="s">
        <v>103</v>
      </c>
      <c r="G101" s="13">
        <v>2920</v>
      </c>
      <c r="H101" s="38">
        <v>4.79</v>
      </c>
      <c r="I101" s="28">
        <v>13999</v>
      </c>
      <c r="J101" s="5" t="s">
        <v>11</v>
      </c>
      <c r="M101" s="44"/>
    </row>
    <row r="102" spans="1:13" ht="16.8" customHeight="1" x14ac:dyDescent="0.3">
      <c r="A102" s="5"/>
      <c r="B102" s="37"/>
      <c r="C102" s="30"/>
      <c r="D102" s="31"/>
      <c r="E102" s="100" t="s">
        <v>104</v>
      </c>
      <c r="F102" s="30" t="s">
        <v>12</v>
      </c>
      <c r="G102" s="30">
        <v>1.68</v>
      </c>
      <c r="H102" s="39">
        <v>1182.1400000000001</v>
      </c>
      <c r="I102" s="39">
        <v>1986</v>
      </c>
      <c r="J102" s="30" t="s">
        <v>11</v>
      </c>
      <c r="M102" s="45"/>
    </row>
    <row r="103" spans="1:13" ht="16.8" customHeight="1" x14ac:dyDescent="0.3">
      <c r="A103" s="9"/>
      <c r="B103" s="29"/>
      <c r="C103" s="29"/>
      <c r="D103" s="29"/>
      <c r="E103" s="100" t="s">
        <v>161</v>
      </c>
      <c r="F103" s="30" t="s">
        <v>12</v>
      </c>
      <c r="G103" s="30">
        <v>11.5</v>
      </c>
      <c r="H103" s="30">
        <v>117.25</v>
      </c>
      <c r="I103" s="30">
        <v>1348.4</v>
      </c>
      <c r="J103" s="30" t="s">
        <v>11</v>
      </c>
      <c r="M103" s="44"/>
    </row>
    <row r="104" spans="1:13" ht="13.8" customHeight="1" x14ac:dyDescent="0.3">
      <c r="A104" s="9"/>
      <c r="B104" s="29"/>
      <c r="C104" s="29"/>
      <c r="D104" s="29"/>
      <c r="E104" s="100" t="s">
        <v>162</v>
      </c>
      <c r="F104" s="30" t="s">
        <v>12</v>
      </c>
      <c r="G104" s="30">
        <v>4.2</v>
      </c>
      <c r="H104" s="30">
        <v>137.5</v>
      </c>
      <c r="I104" s="30">
        <v>577.5</v>
      </c>
      <c r="J104" s="30" t="s">
        <v>11</v>
      </c>
      <c r="M104" s="44"/>
    </row>
    <row r="105" spans="1:13" ht="16.2" customHeight="1" x14ac:dyDescent="0.3">
      <c r="A105" s="9"/>
      <c r="B105" s="29"/>
      <c r="C105" s="29"/>
      <c r="D105" s="29"/>
      <c r="E105" s="100" t="s">
        <v>134</v>
      </c>
      <c r="F105" s="30" t="s">
        <v>12</v>
      </c>
      <c r="G105" s="30">
        <v>48</v>
      </c>
      <c r="H105" s="30">
        <v>101.17</v>
      </c>
      <c r="I105" s="30">
        <v>4856.2</v>
      </c>
      <c r="J105" s="30" t="s">
        <v>11</v>
      </c>
      <c r="M105" s="44"/>
    </row>
    <row r="106" spans="1:13" ht="14.4" customHeight="1" x14ac:dyDescent="0.3">
      <c r="A106" s="9"/>
      <c r="B106" s="72"/>
      <c r="C106" s="72"/>
      <c r="D106" s="72"/>
      <c r="E106" s="96" t="s">
        <v>135</v>
      </c>
      <c r="F106" s="34" t="s">
        <v>12</v>
      </c>
      <c r="G106" s="34">
        <v>1</v>
      </c>
      <c r="H106" s="34">
        <v>747.5</v>
      </c>
      <c r="I106" s="34">
        <v>747.5</v>
      </c>
      <c r="J106" s="34" t="s">
        <v>11</v>
      </c>
      <c r="M106" s="44"/>
    </row>
    <row r="107" spans="1:13" ht="13.8" customHeight="1" x14ac:dyDescent="0.3">
      <c r="A107" s="9"/>
      <c r="B107" s="72"/>
      <c r="C107" s="72"/>
      <c r="D107" s="72"/>
      <c r="E107" s="96" t="s">
        <v>105</v>
      </c>
      <c r="F107" s="34" t="s">
        <v>12</v>
      </c>
      <c r="G107" s="34">
        <v>6</v>
      </c>
      <c r="H107" s="34">
        <v>272.31</v>
      </c>
      <c r="I107" s="68">
        <v>1633.85</v>
      </c>
      <c r="J107" s="34" t="s">
        <v>11</v>
      </c>
      <c r="M107" s="44"/>
    </row>
    <row r="108" spans="1:13" ht="16.8" customHeight="1" x14ac:dyDescent="0.3">
      <c r="A108" s="9"/>
      <c r="B108" s="72"/>
      <c r="C108" s="72"/>
      <c r="D108" s="72"/>
      <c r="E108" s="96" t="s">
        <v>198</v>
      </c>
      <c r="F108" s="34" t="s">
        <v>103</v>
      </c>
      <c r="G108" s="34">
        <v>406</v>
      </c>
      <c r="H108" s="34">
        <v>2.06</v>
      </c>
      <c r="I108" s="68">
        <v>835.2</v>
      </c>
      <c r="J108" s="34" t="s">
        <v>11</v>
      </c>
      <c r="M108" s="44"/>
    </row>
    <row r="109" spans="1:13" ht="15.6" customHeight="1" x14ac:dyDescent="0.3">
      <c r="A109" s="9"/>
      <c r="B109" s="72"/>
      <c r="C109" s="72"/>
      <c r="D109" s="72"/>
      <c r="E109" s="96" t="s">
        <v>145</v>
      </c>
      <c r="F109" s="34" t="s">
        <v>12</v>
      </c>
      <c r="G109" s="34">
        <v>14.9</v>
      </c>
      <c r="H109" s="34">
        <v>221.86</v>
      </c>
      <c r="I109" s="68">
        <v>3305.7</v>
      </c>
      <c r="J109" s="34" t="s">
        <v>11</v>
      </c>
      <c r="M109" s="44"/>
    </row>
    <row r="110" spans="1:13" ht="17.399999999999999" customHeight="1" x14ac:dyDescent="0.3">
      <c r="A110" s="9"/>
      <c r="B110" s="72"/>
      <c r="C110" s="72"/>
      <c r="D110" s="72"/>
      <c r="E110" s="96" t="s">
        <v>163</v>
      </c>
      <c r="F110" s="34" t="s">
        <v>12</v>
      </c>
      <c r="G110" s="34">
        <v>100</v>
      </c>
      <c r="H110" s="34">
        <v>16.2</v>
      </c>
      <c r="I110" s="68">
        <v>1620</v>
      </c>
      <c r="J110" s="34" t="s">
        <v>11</v>
      </c>
      <c r="M110" s="44"/>
    </row>
    <row r="111" spans="1:13" ht="17.399999999999999" customHeight="1" x14ac:dyDescent="0.3">
      <c r="A111" s="9"/>
      <c r="B111" s="72"/>
      <c r="C111" s="72"/>
      <c r="D111" s="72"/>
      <c r="E111" s="96" t="s">
        <v>187</v>
      </c>
      <c r="F111" s="34" t="s">
        <v>12</v>
      </c>
      <c r="G111" s="34">
        <v>186</v>
      </c>
      <c r="H111" s="34">
        <v>34.49</v>
      </c>
      <c r="I111" s="68">
        <v>6416</v>
      </c>
      <c r="J111" s="34" t="s">
        <v>11</v>
      </c>
      <c r="M111" s="44"/>
    </row>
    <row r="112" spans="1:13" ht="17.399999999999999" customHeight="1" x14ac:dyDescent="0.3">
      <c r="A112" s="9"/>
      <c r="B112" s="72"/>
      <c r="C112" s="72"/>
      <c r="D112" s="72"/>
      <c r="E112" s="96" t="s">
        <v>100</v>
      </c>
      <c r="F112" s="34" t="s">
        <v>12</v>
      </c>
      <c r="G112" s="34">
        <v>22.8</v>
      </c>
      <c r="H112" s="34">
        <v>41.47</v>
      </c>
      <c r="I112" s="68">
        <v>945.6</v>
      </c>
      <c r="J112" s="34" t="s">
        <v>11</v>
      </c>
      <c r="M112" s="44"/>
    </row>
    <row r="113" spans="1:13" ht="12.6" customHeight="1" x14ac:dyDescent="0.3">
      <c r="A113" s="9" t="s">
        <v>89</v>
      </c>
      <c r="B113" s="26" t="s">
        <v>99</v>
      </c>
      <c r="C113" s="11" t="s">
        <v>60</v>
      </c>
      <c r="D113" s="12">
        <v>45310</v>
      </c>
      <c r="E113" s="89" t="s">
        <v>121</v>
      </c>
      <c r="F113" s="13" t="s">
        <v>12</v>
      </c>
      <c r="G113" s="13">
        <v>26.1</v>
      </c>
      <c r="H113" s="38">
        <v>25.57</v>
      </c>
      <c r="I113" s="28">
        <v>667.3</v>
      </c>
      <c r="J113" s="5" t="s">
        <v>11</v>
      </c>
      <c r="M113" s="44"/>
    </row>
    <row r="114" spans="1:13" ht="20.399999999999999" customHeight="1" x14ac:dyDescent="0.3">
      <c r="A114" s="9"/>
      <c r="B114" s="43"/>
      <c r="C114" s="11"/>
      <c r="D114" s="12"/>
      <c r="E114" s="89" t="s">
        <v>106</v>
      </c>
      <c r="F114" s="13" t="s">
        <v>12</v>
      </c>
      <c r="G114" s="13">
        <v>16.600000000000001</v>
      </c>
      <c r="H114" s="38">
        <v>20.23</v>
      </c>
      <c r="I114" s="28">
        <v>335.74</v>
      </c>
      <c r="J114" s="5" t="s">
        <v>11</v>
      </c>
      <c r="M114" s="44"/>
    </row>
    <row r="115" spans="1:13" ht="15" customHeight="1" x14ac:dyDescent="0.3">
      <c r="A115" s="9"/>
      <c r="B115" s="16"/>
      <c r="C115" s="6"/>
      <c r="D115" s="7"/>
      <c r="E115" s="89" t="s">
        <v>122</v>
      </c>
      <c r="F115" s="5" t="s">
        <v>12</v>
      </c>
      <c r="G115" s="5">
        <v>43.75</v>
      </c>
      <c r="H115" s="40">
        <v>16.57</v>
      </c>
      <c r="I115" s="28">
        <v>724.9</v>
      </c>
      <c r="J115" s="5" t="s">
        <v>11</v>
      </c>
      <c r="M115" s="44"/>
    </row>
    <row r="116" spans="1:13" ht="20.399999999999999" customHeight="1" x14ac:dyDescent="0.3">
      <c r="A116" s="9"/>
      <c r="B116" s="16"/>
      <c r="C116" s="11"/>
      <c r="D116" s="12"/>
      <c r="E116" s="89" t="s">
        <v>136</v>
      </c>
      <c r="F116" s="13" t="s">
        <v>12</v>
      </c>
      <c r="G116" s="13">
        <v>39</v>
      </c>
      <c r="H116" s="38">
        <v>25.43</v>
      </c>
      <c r="I116" s="28">
        <v>991.8</v>
      </c>
      <c r="J116" s="5" t="s">
        <v>11</v>
      </c>
      <c r="M116" s="44"/>
    </row>
    <row r="117" spans="1:13" ht="18.600000000000001" customHeight="1" x14ac:dyDescent="0.3">
      <c r="A117" s="9"/>
      <c r="B117" s="16"/>
      <c r="C117" s="11"/>
      <c r="D117" s="12"/>
      <c r="E117" s="89" t="s">
        <v>104</v>
      </c>
      <c r="F117" s="13" t="s">
        <v>12</v>
      </c>
      <c r="G117" s="13">
        <v>0.18</v>
      </c>
      <c r="H117" s="38">
        <v>925</v>
      </c>
      <c r="I117" s="28">
        <v>166.5</v>
      </c>
      <c r="J117" s="5" t="s">
        <v>11</v>
      </c>
      <c r="M117" s="44"/>
    </row>
    <row r="118" spans="1:13" ht="17.399999999999999" customHeight="1" x14ac:dyDescent="0.3">
      <c r="A118" s="9"/>
      <c r="B118" s="16"/>
      <c r="C118" s="11"/>
      <c r="D118" s="12"/>
      <c r="E118" s="89" t="s">
        <v>164</v>
      </c>
      <c r="F118" s="13" t="s">
        <v>12</v>
      </c>
      <c r="G118" s="13">
        <v>20.7</v>
      </c>
      <c r="H118" s="38">
        <v>31.59</v>
      </c>
      <c r="I118" s="28">
        <v>653.95000000000005</v>
      </c>
      <c r="J118" s="5" t="s">
        <v>11</v>
      </c>
      <c r="M118" s="44"/>
    </row>
    <row r="119" spans="1:13" ht="17.399999999999999" customHeight="1" x14ac:dyDescent="0.3">
      <c r="A119" s="9"/>
      <c r="B119" s="16"/>
      <c r="C119" s="11"/>
      <c r="D119" s="12"/>
      <c r="E119" s="89" t="s">
        <v>201</v>
      </c>
      <c r="F119" s="13" t="s">
        <v>12</v>
      </c>
      <c r="G119" s="13">
        <v>6</v>
      </c>
      <c r="H119" s="38">
        <v>28.9</v>
      </c>
      <c r="I119" s="28">
        <v>173.4</v>
      </c>
      <c r="J119" s="5" t="s">
        <v>11</v>
      </c>
      <c r="M119" s="44"/>
    </row>
    <row r="120" spans="1:13" ht="17.399999999999999" customHeight="1" x14ac:dyDescent="0.3">
      <c r="A120" s="9"/>
      <c r="B120" s="16"/>
      <c r="C120" s="11"/>
      <c r="D120" s="12"/>
      <c r="E120" s="89" t="s">
        <v>123</v>
      </c>
      <c r="F120" s="13" t="s">
        <v>12</v>
      </c>
      <c r="G120" s="13">
        <v>773</v>
      </c>
      <c r="H120" s="38">
        <v>21.6</v>
      </c>
      <c r="I120" s="28">
        <v>16695.2</v>
      </c>
      <c r="J120" s="5" t="s">
        <v>11</v>
      </c>
      <c r="M120" s="44"/>
    </row>
    <row r="121" spans="1:13" ht="17.399999999999999" customHeight="1" x14ac:dyDescent="0.3">
      <c r="A121" s="9"/>
      <c r="B121" s="16"/>
      <c r="C121" s="11"/>
      <c r="D121" s="12"/>
      <c r="E121" s="89" t="s">
        <v>245</v>
      </c>
      <c r="F121" s="13" t="s">
        <v>12</v>
      </c>
      <c r="G121" s="13">
        <v>41.4</v>
      </c>
      <c r="H121" s="38">
        <v>17.82</v>
      </c>
      <c r="I121" s="28">
        <v>737.75</v>
      </c>
      <c r="J121" s="5" t="s">
        <v>11</v>
      </c>
      <c r="M121" s="44"/>
    </row>
    <row r="122" spans="1:13" ht="17.399999999999999" customHeight="1" x14ac:dyDescent="0.3">
      <c r="A122" s="9"/>
      <c r="B122" s="16"/>
      <c r="C122" s="11"/>
      <c r="D122" s="12"/>
      <c r="E122" s="89" t="s">
        <v>244</v>
      </c>
      <c r="F122" s="13" t="s">
        <v>12</v>
      </c>
      <c r="G122" s="13">
        <v>153</v>
      </c>
      <c r="H122" s="38">
        <v>64.239999999999995</v>
      </c>
      <c r="I122" s="28">
        <v>9828</v>
      </c>
      <c r="J122" s="5" t="s">
        <v>11</v>
      </c>
      <c r="M122" s="44"/>
    </row>
    <row r="123" spans="1:13" ht="17.399999999999999" customHeight="1" x14ac:dyDescent="0.3">
      <c r="A123" s="9"/>
      <c r="B123" s="16"/>
      <c r="C123" s="11"/>
      <c r="D123" s="12"/>
      <c r="E123" s="89" t="s">
        <v>304</v>
      </c>
      <c r="F123" s="13" t="s">
        <v>12</v>
      </c>
      <c r="G123" s="13">
        <v>18</v>
      </c>
      <c r="H123" s="38">
        <v>43.33</v>
      </c>
      <c r="I123" s="28">
        <v>780</v>
      </c>
      <c r="J123" s="5" t="s">
        <v>11</v>
      </c>
      <c r="M123" s="44"/>
    </row>
    <row r="124" spans="1:13" ht="17.399999999999999" customHeight="1" x14ac:dyDescent="0.3">
      <c r="A124" s="9"/>
      <c r="B124" s="16"/>
      <c r="C124" s="11"/>
      <c r="D124" s="12"/>
      <c r="E124" s="89" t="s">
        <v>305</v>
      </c>
      <c r="F124" s="13" t="s">
        <v>12</v>
      </c>
      <c r="G124" s="13">
        <v>1.8</v>
      </c>
      <c r="H124" s="38">
        <v>25.44</v>
      </c>
      <c r="I124" s="28">
        <v>45.8</v>
      </c>
      <c r="J124" s="5" t="s">
        <v>11</v>
      </c>
      <c r="M124" s="44"/>
    </row>
    <row r="125" spans="1:13" ht="17.399999999999999" customHeight="1" x14ac:dyDescent="0.3">
      <c r="A125" s="9"/>
      <c r="B125" s="16"/>
      <c r="C125" s="11"/>
      <c r="D125" s="12"/>
      <c r="E125" s="89" t="s">
        <v>187</v>
      </c>
      <c r="F125" s="13" t="s">
        <v>12</v>
      </c>
      <c r="G125" s="13">
        <v>50</v>
      </c>
      <c r="H125" s="38">
        <v>34</v>
      </c>
      <c r="I125" s="28">
        <v>1700</v>
      </c>
      <c r="J125" s="5" t="s">
        <v>11</v>
      </c>
      <c r="M125" s="44"/>
    </row>
    <row r="126" spans="1:13" ht="17.399999999999999" customHeight="1" x14ac:dyDescent="0.3">
      <c r="A126" s="9"/>
      <c r="B126" s="16"/>
      <c r="C126" s="11"/>
      <c r="D126" s="12"/>
      <c r="E126" s="89" t="s">
        <v>386</v>
      </c>
      <c r="F126" s="13" t="s">
        <v>12</v>
      </c>
      <c r="G126" s="13">
        <v>25.92</v>
      </c>
      <c r="H126" s="38">
        <v>147.08000000000001</v>
      </c>
      <c r="I126" s="28">
        <v>3812.4</v>
      </c>
      <c r="J126" s="5" t="s">
        <v>11</v>
      </c>
      <c r="M126" s="44"/>
    </row>
    <row r="127" spans="1:13" ht="17.399999999999999" customHeight="1" x14ac:dyDescent="0.3">
      <c r="A127" s="9"/>
      <c r="B127" s="16"/>
      <c r="C127" s="11"/>
      <c r="D127" s="12"/>
      <c r="E127" s="89" t="s">
        <v>387</v>
      </c>
      <c r="F127" s="13" t="s">
        <v>12</v>
      </c>
      <c r="G127" s="13">
        <v>2</v>
      </c>
      <c r="H127" s="38">
        <v>692</v>
      </c>
      <c r="I127" s="28">
        <v>1384</v>
      </c>
      <c r="J127" s="5" t="s">
        <v>11</v>
      </c>
      <c r="M127" s="44"/>
    </row>
    <row r="128" spans="1:13" ht="17.399999999999999" customHeight="1" x14ac:dyDescent="0.3">
      <c r="A128" s="9"/>
      <c r="B128" s="16"/>
      <c r="C128" s="11"/>
      <c r="D128" s="12"/>
      <c r="E128" s="89" t="s">
        <v>388</v>
      </c>
      <c r="F128" s="13" t="s">
        <v>103</v>
      </c>
      <c r="G128" s="13">
        <v>17</v>
      </c>
      <c r="H128" s="38">
        <v>27.5</v>
      </c>
      <c r="I128" s="28">
        <v>467.65</v>
      </c>
      <c r="J128" s="5" t="s">
        <v>11</v>
      </c>
      <c r="M128" s="44"/>
    </row>
    <row r="129" spans="1:13" ht="17.399999999999999" customHeight="1" x14ac:dyDescent="0.3">
      <c r="A129" s="9"/>
      <c r="B129" s="16"/>
      <c r="C129" s="11"/>
      <c r="D129" s="12"/>
      <c r="E129" s="89" t="s">
        <v>389</v>
      </c>
      <c r="F129" s="13" t="s">
        <v>103</v>
      </c>
      <c r="G129" s="13">
        <v>10</v>
      </c>
      <c r="H129" s="38">
        <v>21.4</v>
      </c>
      <c r="I129" s="28">
        <v>214</v>
      </c>
      <c r="J129" s="5" t="s">
        <v>11</v>
      </c>
      <c r="M129" s="44"/>
    </row>
    <row r="130" spans="1:13" ht="17.399999999999999" customHeight="1" x14ac:dyDescent="0.3">
      <c r="A130" s="9"/>
      <c r="B130" s="16"/>
      <c r="C130" s="11"/>
      <c r="D130" s="12"/>
      <c r="E130" s="89" t="s">
        <v>390</v>
      </c>
      <c r="F130" s="13" t="s">
        <v>103</v>
      </c>
      <c r="G130" s="13">
        <v>16</v>
      </c>
      <c r="H130" s="38">
        <v>299.5</v>
      </c>
      <c r="I130" s="28">
        <v>4792</v>
      </c>
      <c r="J130" s="5" t="s">
        <v>11</v>
      </c>
      <c r="M130" s="44"/>
    </row>
    <row r="131" spans="1:13" ht="17.399999999999999" customHeight="1" x14ac:dyDescent="0.3">
      <c r="A131" s="9" t="s">
        <v>90</v>
      </c>
      <c r="B131" s="16" t="s">
        <v>165</v>
      </c>
      <c r="C131" s="11" t="s">
        <v>166</v>
      </c>
      <c r="D131" s="7">
        <v>45316</v>
      </c>
      <c r="E131" s="89" t="s">
        <v>167</v>
      </c>
      <c r="F131" s="13" t="s">
        <v>12</v>
      </c>
      <c r="G131" s="13">
        <v>230</v>
      </c>
      <c r="H131" s="38">
        <v>50.63</v>
      </c>
      <c r="I131" s="28">
        <v>11643.75</v>
      </c>
      <c r="J131" s="5" t="s">
        <v>11</v>
      </c>
      <c r="M131" s="44"/>
    </row>
    <row r="132" spans="1:13" ht="18.600000000000001" customHeight="1" x14ac:dyDescent="0.3">
      <c r="A132" s="9" t="s">
        <v>91</v>
      </c>
      <c r="B132" s="16" t="s">
        <v>168</v>
      </c>
      <c r="C132" s="6" t="s">
        <v>169</v>
      </c>
      <c r="D132" s="7">
        <v>45313</v>
      </c>
      <c r="E132" s="89" t="s">
        <v>170</v>
      </c>
      <c r="F132" s="13" t="s">
        <v>58</v>
      </c>
      <c r="G132" s="13">
        <v>6</v>
      </c>
      <c r="H132" s="38">
        <v>510</v>
      </c>
      <c r="I132" s="28">
        <v>3060</v>
      </c>
      <c r="J132" s="5" t="s">
        <v>11</v>
      </c>
      <c r="M132" s="44"/>
    </row>
    <row r="133" spans="1:13" ht="19.8" customHeight="1" x14ac:dyDescent="0.3">
      <c r="A133" s="60" t="s">
        <v>86</v>
      </c>
      <c r="B133" s="30" t="s">
        <v>171</v>
      </c>
      <c r="C133" s="30">
        <v>383</v>
      </c>
      <c r="D133" s="31">
        <v>45313</v>
      </c>
      <c r="E133" s="100" t="s">
        <v>43</v>
      </c>
      <c r="F133" s="30" t="s">
        <v>58</v>
      </c>
      <c r="G133" s="30">
        <v>12</v>
      </c>
      <c r="H133" s="30">
        <v>1227.52</v>
      </c>
      <c r="I133" s="30">
        <v>14730.24</v>
      </c>
      <c r="J133" s="30" t="s">
        <v>11</v>
      </c>
      <c r="M133" s="44"/>
    </row>
    <row r="134" spans="1:13" ht="19.8" customHeight="1" x14ac:dyDescent="0.3">
      <c r="A134" s="60" t="s">
        <v>92</v>
      </c>
      <c r="B134" s="37" t="s">
        <v>173</v>
      </c>
      <c r="C134" s="30">
        <v>334</v>
      </c>
      <c r="D134" s="31">
        <v>45322</v>
      </c>
      <c r="E134" s="100" t="s">
        <v>172</v>
      </c>
      <c r="F134" s="30" t="s">
        <v>58</v>
      </c>
      <c r="G134" s="30">
        <v>12</v>
      </c>
      <c r="H134" s="30">
        <v>400</v>
      </c>
      <c r="I134" s="30">
        <v>4800</v>
      </c>
      <c r="J134" s="30" t="s">
        <v>11</v>
      </c>
      <c r="M134" s="44"/>
    </row>
    <row r="135" spans="1:13" ht="27" customHeight="1" x14ac:dyDescent="0.3">
      <c r="A135" s="60" t="s">
        <v>119</v>
      </c>
      <c r="B135" s="32" t="s">
        <v>111</v>
      </c>
      <c r="C135" s="27" t="s">
        <v>112</v>
      </c>
      <c r="D135" s="12">
        <v>45328</v>
      </c>
      <c r="E135" s="90" t="s">
        <v>113</v>
      </c>
      <c r="F135" s="13" t="s">
        <v>58</v>
      </c>
      <c r="G135" s="13">
        <v>1</v>
      </c>
      <c r="H135" s="38">
        <v>1590</v>
      </c>
      <c r="I135" s="41">
        <v>1590</v>
      </c>
      <c r="J135" s="13" t="s">
        <v>11</v>
      </c>
      <c r="M135" s="44"/>
    </row>
    <row r="136" spans="1:13" ht="19.8" customHeight="1" x14ac:dyDescent="0.3">
      <c r="A136" s="60">
        <v>23</v>
      </c>
      <c r="B136" s="73" t="s">
        <v>174</v>
      </c>
      <c r="C136" s="34" t="s">
        <v>175</v>
      </c>
      <c r="D136" s="35">
        <v>45330</v>
      </c>
      <c r="E136" s="96" t="s">
        <v>176</v>
      </c>
      <c r="F136" s="34" t="s">
        <v>103</v>
      </c>
      <c r="G136" s="34">
        <v>7</v>
      </c>
      <c r="H136" s="68">
        <v>195</v>
      </c>
      <c r="I136" s="68">
        <v>1365</v>
      </c>
      <c r="J136" s="34" t="s">
        <v>11</v>
      </c>
      <c r="M136" s="44"/>
    </row>
    <row r="137" spans="1:13" ht="19.8" customHeight="1" x14ac:dyDescent="0.3">
      <c r="A137" s="60"/>
      <c r="B137" s="73"/>
      <c r="C137" s="34"/>
      <c r="D137" s="35"/>
      <c r="E137" s="96" t="s">
        <v>177</v>
      </c>
      <c r="F137" s="34" t="s">
        <v>103</v>
      </c>
      <c r="G137" s="34">
        <v>30</v>
      </c>
      <c r="H137" s="68">
        <v>7</v>
      </c>
      <c r="I137" s="68">
        <v>210</v>
      </c>
      <c r="J137" s="34" t="s">
        <v>11</v>
      </c>
      <c r="M137" s="44"/>
    </row>
    <row r="138" spans="1:13" ht="19.8" customHeight="1" x14ac:dyDescent="0.3">
      <c r="A138" s="60"/>
      <c r="B138" s="73"/>
      <c r="C138" s="34"/>
      <c r="D138" s="35"/>
      <c r="E138" s="96" t="s">
        <v>178</v>
      </c>
      <c r="F138" s="34" t="s">
        <v>103</v>
      </c>
      <c r="G138" s="34">
        <v>10</v>
      </c>
      <c r="H138" s="68">
        <v>75</v>
      </c>
      <c r="I138" s="68">
        <v>750</v>
      </c>
      <c r="J138" s="34" t="s">
        <v>11</v>
      </c>
      <c r="M138" s="44"/>
    </row>
    <row r="139" spans="1:13" ht="19.8" customHeight="1" x14ac:dyDescent="0.3">
      <c r="A139" s="60"/>
      <c r="B139" s="73"/>
      <c r="C139" s="34"/>
      <c r="D139" s="35"/>
      <c r="E139" s="96" t="s">
        <v>179</v>
      </c>
      <c r="F139" s="34" t="s">
        <v>180</v>
      </c>
      <c r="G139" s="34">
        <v>3</v>
      </c>
      <c r="H139" s="68">
        <v>75</v>
      </c>
      <c r="I139" s="68">
        <v>225</v>
      </c>
      <c r="J139" s="34" t="s">
        <v>11</v>
      </c>
      <c r="M139" s="44"/>
    </row>
    <row r="140" spans="1:13" ht="19.8" customHeight="1" x14ac:dyDescent="0.3">
      <c r="A140" s="60"/>
      <c r="B140" s="73"/>
      <c r="C140" s="34"/>
      <c r="D140" s="35"/>
      <c r="E140" s="96" t="s">
        <v>181</v>
      </c>
      <c r="F140" s="34" t="s">
        <v>180</v>
      </c>
      <c r="G140" s="34">
        <v>1</v>
      </c>
      <c r="H140" s="68">
        <v>450</v>
      </c>
      <c r="I140" s="68">
        <v>450</v>
      </c>
      <c r="J140" s="34" t="s">
        <v>11</v>
      </c>
      <c r="M140" s="44"/>
    </row>
    <row r="141" spans="1:13" ht="19.8" customHeight="1" x14ac:dyDescent="0.3">
      <c r="A141" s="60" t="s">
        <v>133</v>
      </c>
      <c r="B141" s="73" t="s">
        <v>126</v>
      </c>
      <c r="C141" s="34">
        <v>11</v>
      </c>
      <c r="D141" s="35">
        <v>45343</v>
      </c>
      <c r="E141" s="96" t="s">
        <v>182</v>
      </c>
      <c r="F141" s="34" t="s">
        <v>103</v>
      </c>
      <c r="G141" s="34">
        <v>5996</v>
      </c>
      <c r="H141" s="68">
        <v>2.5</v>
      </c>
      <c r="I141" s="68">
        <v>14990</v>
      </c>
      <c r="J141" s="34" t="s">
        <v>11</v>
      </c>
      <c r="M141" s="44"/>
    </row>
    <row r="142" spans="1:13" ht="19.8" customHeight="1" x14ac:dyDescent="0.3">
      <c r="A142" s="60"/>
      <c r="B142" s="73"/>
      <c r="C142" s="34"/>
      <c r="D142" s="35"/>
      <c r="E142" s="96" t="s">
        <v>199</v>
      </c>
      <c r="F142" s="34" t="s">
        <v>12</v>
      </c>
      <c r="G142" s="34">
        <v>560.33000000000004</v>
      </c>
      <c r="H142" s="68">
        <v>30.36</v>
      </c>
      <c r="I142" s="68">
        <v>17010</v>
      </c>
      <c r="J142" s="34" t="s">
        <v>11</v>
      </c>
      <c r="M142" s="44"/>
    </row>
    <row r="143" spans="1:13" ht="19.8" customHeight="1" x14ac:dyDescent="0.3">
      <c r="A143" s="60"/>
      <c r="B143" s="73"/>
      <c r="C143" s="34"/>
      <c r="D143" s="35"/>
      <c r="E143" s="96" t="s">
        <v>303</v>
      </c>
      <c r="F143" s="34" t="s">
        <v>12</v>
      </c>
      <c r="G143" s="34">
        <v>1</v>
      </c>
      <c r="H143" s="68">
        <v>52</v>
      </c>
      <c r="I143" s="68">
        <v>52</v>
      </c>
      <c r="J143" s="34" t="s">
        <v>11</v>
      </c>
      <c r="M143" s="44"/>
    </row>
    <row r="144" spans="1:13" ht="19.8" customHeight="1" x14ac:dyDescent="0.3">
      <c r="A144" s="60"/>
      <c r="B144" s="73"/>
      <c r="C144" s="34"/>
      <c r="D144" s="35"/>
      <c r="E144" s="96" t="s">
        <v>200</v>
      </c>
      <c r="F144" s="34" t="s">
        <v>12</v>
      </c>
      <c r="G144" s="34">
        <v>0.94</v>
      </c>
      <c r="H144" s="68">
        <v>117.02</v>
      </c>
      <c r="I144" s="68">
        <v>110</v>
      </c>
      <c r="J144" s="34" t="s">
        <v>11</v>
      </c>
      <c r="M144" s="44"/>
    </row>
    <row r="145" spans="1:13" ht="19.8" customHeight="1" x14ac:dyDescent="0.3">
      <c r="A145" s="60" t="s">
        <v>215</v>
      </c>
      <c r="B145" s="37" t="s">
        <v>183</v>
      </c>
      <c r="C145" s="30">
        <v>28</v>
      </c>
      <c r="D145" s="31">
        <v>45344</v>
      </c>
      <c r="E145" s="100" t="s">
        <v>184</v>
      </c>
      <c r="F145" s="30" t="s">
        <v>103</v>
      </c>
      <c r="G145" s="30">
        <v>3</v>
      </c>
      <c r="H145" s="39">
        <v>1500</v>
      </c>
      <c r="I145" s="39">
        <v>4500</v>
      </c>
      <c r="J145" s="30" t="s">
        <v>11</v>
      </c>
      <c r="M145" s="44"/>
    </row>
    <row r="146" spans="1:13" ht="33" customHeight="1" x14ac:dyDescent="0.3">
      <c r="A146" s="60" t="s">
        <v>216</v>
      </c>
      <c r="B146" s="74" t="s">
        <v>185</v>
      </c>
      <c r="C146" s="75">
        <v>21161925</v>
      </c>
      <c r="D146" s="35">
        <v>45371</v>
      </c>
      <c r="E146" s="96" t="s">
        <v>186</v>
      </c>
      <c r="F146" s="34" t="s">
        <v>103</v>
      </c>
      <c r="G146" s="34">
        <v>2</v>
      </c>
      <c r="H146" s="68">
        <v>351</v>
      </c>
      <c r="I146" s="68">
        <v>702</v>
      </c>
      <c r="J146" s="34" t="s">
        <v>11</v>
      </c>
      <c r="M146" s="44"/>
    </row>
    <row r="147" spans="1:13" ht="26.4" customHeight="1" x14ac:dyDescent="0.3">
      <c r="A147" s="60" t="s">
        <v>217</v>
      </c>
      <c r="B147" s="74" t="s">
        <v>203</v>
      </c>
      <c r="C147" s="75">
        <v>32</v>
      </c>
      <c r="D147" s="35">
        <v>45399</v>
      </c>
      <c r="E147" s="96" t="s">
        <v>41</v>
      </c>
      <c r="F147" s="34" t="s">
        <v>36</v>
      </c>
      <c r="G147" s="34">
        <v>1224.5</v>
      </c>
      <c r="H147" s="68">
        <v>16.55</v>
      </c>
      <c r="I147" s="68">
        <v>20265.47</v>
      </c>
      <c r="J147" s="34" t="s">
        <v>11</v>
      </c>
      <c r="M147" s="44"/>
    </row>
    <row r="148" spans="1:13" ht="26.4" customHeight="1" x14ac:dyDescent="0.3">
      <c r="A148" s="60" t="s">
        <v>218</v>
      </c>
      <c r="B148" s="74" t="s">
        <v>204</v>
      </c>
      <c r="C148" s="75" t="s">
        <v>205</v>
      </c>
      <c r="D148" s="35">
        <v>45421</v>
      </c>
      <c r="E148" s="96" t="s">
        <v>206</v>
      </c>
      <c r="F148" s="34" t="s">
        <v>58</v>
      </c>
      <c r="G148" s="34">
        <v>1</v>
      </c>
      <c r="H148" s="68">
        <v>1939</v>
      </c>
      <c r="I148" s="68">
        <v>1939</v>
      </c>
      <c r="J148" s="34" t="s">
        <v>11</v>
      </c>
      <c r="M148" s="44"/>
    </row>
    <row r="149" spans="1:13" ht="26.4" customHeight="1" x14ac:dyDescent="0.3">
      <c r="A149" s="60" t="s">
        <v>219</v>
      </c>
      <c r="B149" s="74" t="s">
        <v>174</v>
      </c>
      <c r="C149" s="75" t="s">
        <v>207</v>
      </c>
      <c r="D149" s="35">
        <v>45421</v>
      </c>
      <c r="E149" s="96" t="s">
        <v>176</v>
      </c>
      <c r="F149" s="34" t="s">
        <v>103</v>
      </c>
      <c r="G149" s="34">
        <v>10</v>
      </c>
      <c r="H149" s="68">
        <v>195</v>
      </c>
      <c r="I149" s="68">
        <v>1950</v>
      </c>
      <c r="J149" s="34" t="s">
        <v>11</v>
      </c>
      <c r="M149" s="44"/>
    </row>
    <row r="150" spans="1:13" ht="26.4" customHeight="1" x14ac:dyDescent="0.3">
      <c r="A150" s="60" t="s">
        <v>220</v>
      </c>
      <c r="B150" s="74" t="s">
        <v>208</v>
      </c>
      <c r="C150" s="75">
        <v>97</v>
      </c>
      <c r="D150" s="35">
        <v>45425</v>
      </c>
      <c r="E150" s="96" t="s">
        <v>209</v>
      </c>
      <c r="F150" s="34" t="s">
        <v>58</v>
      </c>
      <c r="G150" s="34">
        <v>1</v>
      </c>
      <c r="H150" s="68">
        <v>23120</v>
      </c>
      <c r="I150" s="68">
        <v>23120</v>
      </c>
      <c r="J150" s="34" t="s">
        <v>11</v>
      </c>
      <c r="M150" s="44"/>
    </row>
    <row r="151" spans="1:13" ht="26.4" customHeight="1" x14ac:dyDescent="0.3">
      <c r="A151" s="60" t="s">
        <v>221</v>
      </c>
      <c r="B151" s="74" t="s">
        <v>210</v>
      </c>
      <c r="C151" s="75">
        <v>7</v>
      </c>
      <c r="D151" s="35">
        <v>45446</v>
      </c>
      <c r="E151" s="96" t="s">
        <v>211</v>
      </c>
      <c r="F151" s="34" t="s">
        <v>58</v>
      </c>
      <c r="G151" s="34">
        <v>1</v>
      </c>
      <c r="H151" s="68">
        <v>1928</v>
      </c>
      <c r="I151" s="68">
        <v>1928</v>
      </c>
      <c r="J151" s="34" t="s">
        <v>11</v>
      </c>
      <c r="M151" s="44"/>
    </row>
    <row r="152" spans="1:13" ht="26.4" customHeight="1" x14ac:dyDescent="0.3">
      <c r="A152" s="60" t="s">
        <v>222</v>
      </c>
      <c r="B152" s="74" t="s">
        <v>212</v>
      </c>
      <c r="C152" s="75">
        <v>23</v>
      </c>
      <c r="D152" s="35">
        <v>45461</v>
      </c>
      <c r="E152" s="96" t="s">
        <v>213</v>
      </c>
      <c r="F152" s="34" t="s">
        <v>103</v>
      </c>
      <c r="G152" s="34">
        <v>30</v>
      </c>
      <c r="H152" s="68">
        <v>68.27</v>
      </c>
      <c r="I152" s="68">
        <v>2048</v>
      </c>
      <c r="J152" s="34" t="s">
        <v>11</v>
      </c>
      <c r="M152" s="44"/>
    </row>
    <row r="153" spans="1:13" ht="26.4" customHeight="1" x14ac:dyDescent="0.3">
      <c r="A153" s="60" t="s">
        <v>247</v>
      </c>
      <c r="B153" s="74" t="s">
        <v>212</v>
      </c>
      <c r="C153" s="75">
        <v>24</v>
      </c>
      <c r="D153" s="35">
        <v>45461</v>
      </c>
      <c r="E153" s="96" t="s">
        <v>214</v>
      </c>
      <c r="F153" s="34" t="s">
        <v>103</v>
      </c>
      <c r="G153" s="34">
        <v>12</v>
      </c>
      <c r="H153" s="68">
        <v>124.33</v>
      </c>
      <c r="I153" s="68">
        <v>1492</v>
      </c>
      <c r="J153" s="34" t="s">
        <v>11</v>
      </c>
      <c r="M153" s="44"/>
    </row>
    <row r="154" spans="1:13" ht="26.4" customHeight="1" x14ac:dyDescent="0.3">
      <c r="A154" s="60"/>
      <c r="B154" s="74"/>
      <c r="C154" s="75"/>
      <c r="D154" s="35"/>
      <c r="E154" s="96" t="s">
        <v>214</v>
      </c>
      <c r="F154" s="34" t="s">
        <v>103</v>
      </c>
      <c r="G154" s="34">
        <v>12</v>
      </c>
      <c r="H154" s="68">
        <v>99</v>
      </c>
      <c r="I154" s="68">
        <v>1188</v>
      </c>
      <c r="J154" s="34" t="s">
        <v>11</v>
      </c>
      <c r="M154" s="44"/>
    </row>
    <row r="155" spans="1:13" ht="26.4" customHeight="1" x14ac:dyDescent="0.3">
      <c r="A155" s="60"/>
      <c r="B155" s="74"/>
      <c r="C155" s="75"/>
      <c r="D155" s="35"/>
      <c r="E155" s="96" t="s">
        <v>214</v>
      </c>
      <c r="F155" s="34" t="s">
        <v>103</v>
      </c>
      <c r="G155" s="34">
        <v>29</v>
      </c>
      <c r="H155" s="68">
        <v>82</v>
      </c>
      <c r="I155" s="68">
        <v>2320</v>
      </c>
      <c r="J155" s="34" t="s">
        <v>11</v>
      </c>
      <c r="M155" s="44"/>
    </row>
    <row r="156" spans="1:13" ht="17.399999999999999" customHeight="1" x14ac:dyDescent="0.3">
      <c r="A156" s="60" t="s">
        <v>272</v>
      </c>
      <c r="B156" s="74" t="s">
        <v>248</v>
      </c>
      <c r="C156" s="75">
        <v>25</v>
      </c>
      <c r="D156" s="35">
        <v>45477</v>
      </c>
      <c r="E156" s="96" t="s">
        <v>249</v>
      </c>
      <c r="F156" s="34" t="s">
        <v>233</v>
      </c>
      <c r="G156" s="34">
        <v>5</v>
      </c>
      <c r="H156" s="68">
        <v>44.61</v>
      </c>
      <c r="I156" s="68">
        <v>223.05</v>
      </c>
      <c r="J156" s="34" t="s">
        <v>11</v>
      </c>
      <c r="M156" s="44"/>
    </row>
    <row r="157" spans="1:13" ht="17.399999999999999" customHeight="1" x14ac:dyDescent="0.3">
      <c r="A157" s="60"/>
      <c r="B157" s="74"/>
      <c r="C157" s="75"/>
      <c r="D157" s="35"/>
      <c r="E157" s="96" t="s">
        <v>250</v>
      </c>
      <c r="F157" s="34" t="s">
        <v>233</v>
      </c>
      <c r="G157" s="34">
        <v>1</v>
      </c>
      <c r="H157" s="68">
        <v>19.88</v>
      </c>
      <c r="I157" s="68">
        <v>19.88</v>
      </c>
      <c r="J157" s="34" t="s">
        <v>11</v>
      </c>
      <c r="M157" s="44"/>
    </row>
    <row r="158" spans="1:13" ht="17.399999999999999" customHeight="1" x14ac:dyDescent="0.3">
      <c r="A158" s="60"/>
      <c r="B158" s="74"/>
      <c r="C158" s="75"/>
      <c r="D158" s="35"/>
      <c r="E158" s="96" t="s">
        <v>251</v>
      </c>
      <c r="F158" s="34" t="s">
        <v>233</v>
      </c>
      <c r="G158" s="34">
        <v>5</v>
      </c>
      <c r="H158" s="68">
        <v>22.25</v>
      </c>
      <c r="I158" s="68">
        <v>111.25</v>
      </c>
      <c r="J158" s="34" t="s">
        <v>11</v>
      </c>
      <c r="M158" s="44"/>
    </row>
    <row r="159" spans="1:13" ht="17.399999999999999" customHeight="1" x14ac:dyDescent="0.3">
      <c r="A159" s="60"/>
      <c r="B159" s="74"/>
      <c r="C159" s="75"/>
      <c r="D159" s="35"/>
      <c r="E159" s="96" t="s">
        <v>252</v>
      </c>
      <c r="F159" s="34" t="s">
        <v>233</v>
      </c>
      <c r="G159" s="34">
        <v>1</v>
      </c>
      <c r="H159" s="68">
        <v>198.27</v>
      </c>
      <c r="I159" s="68">
        <v>198.27</v>
      </c>
      <c r="J159" s="34" t="s">
        <v>11</v>
      </c>
      <c r="M159" s="44"/>
    </row>
    <row r="160" spans="1:13" ht="17.399999999999999" customHeight="1" x14ac:dyDescent="0.3">
      <c r="A160" s="60"/>
      <c r="B160" s="74"/>
      <c r="C160" s="75"/>
      <c r="D160" s="35"/>
      <c r="E160" s="96" t="s">
        <v>253</v>
      </c>
      <c r="F160" s="34" t="s">
        <v>233</v>
      </c>
      <c r="G160" s="34">
        <v>2</v>
      </c>
      <c r="H160" s="68">
        <v>722</v>
      </c>
      <c r="I160" s="68">
        <v>1444</v>
      </c>
      <c r="J160" s="34" t="s">
        <v>11</v>
      </c>
      <c r="M160" s="44"/>
    </row>
    <row r="161" spans="1:13" ht="17.399999999999999" customHeight="1" x14ac:dyDescent="0.3">
      <c r="A161" s="60"/>
      <c r="B161" s="74"/>
      <c r="C161" s="75"/>
      <c r="D161" s="35"/>
      <c r="E161" s="96" t="s">
        <v>254</v>
      </c>
      <c r="F161" s="34" t="s">
        <v>233</v>
      </c>
      <c r="G161" s="34">
        <v>2</v>
      </c>
      <c r="H161" s="68">
        <v>31.09</v>
      </c>
      <c r="I161" s="68">
        <v>62.18</v>
      </c>
      <c r="J161" s="34" t="s">
        <v>11</v>
      </c>
      <c r="M161" s="44"/>
    </row>
    <row r="162" spans="1:13" ht="17.399999999999999" customHeight="1" x14ac:dyDescent="0.3">
      <c r="A162" s="60"/>
      <c r="B162" s="74"/>
      <c r="C162" s="75"/>
      <c r="D162" s="35"/>
      <c r="E162" s="96" t="s">
        <v>255</v>
      </c>
      <c r="F162" s="34" t="s">
        <v>233</v>
      </c>
      <c r="G162" s="34">
        <v>1</v>
      </c>
      <c r="H162" s="68">
        <v>223.3</v>
      </c>
      <c r="I162" s="68">
        <v>223.3</v>
      </c>
      <c r="J162" s="34" t="s">
        <v>11</v>
      </c>
      <c r="M162" s="44"/>
    </row>
    <row r="163" spans="1:13" ht="17.399999999999999" customHeight="1" x14ac:dyDescent="0.3">
      <c r="A163" s="60"/>
      <c r="B163" s="74"/>
      <c r="C163" s="75"/>
      <c r="D163" s="35"/>
      <c r="E163" s="96" t="s">
        <v>256</v>
      </c>
      <c r="F163" s="34" t="s">
        <v>233</v>
      </c>
      <c r="G163" s="34">
        <v>1</v>
      </c>
      <c r="H163" s="68">
        <v>173.75</v>
      </c>
      <c r="I163" s="68">
        <v>173.75</v>
      </c>
      <c r="J163" s="34" t="s">
        <v>11</v>
      </c>
      <c r="M163" s="44"/>
    </row>
    <row r="164" spans="1:13" ht="17.399999999999999" customHeight="1" x14ac:dyDescent="0.3">
      <c r="A164" s="60"/>
      <c r="B164" s="74"/>
      <c r="C164" s="75"/>
      <c r="D164" s="35"/>
      <c r="E164" s="96" t="s">
        <v>257</v>
      </c>
      <c r="F164" s="34" t="s">
        <v>233</v>
      </c>
      <c r="G164" s="34">
        <v>1</v>
      </c>
      <c r="H164" s="68">
        <v>174.44</v>
      </c>
      <c r="I164" s="68">
        <v>174.44</v>
      </c>
      <c r="J164" s="34" t="s">
        <v>11</v>
      </c>
      <c r="M164" s="44"/>
    </row>
    <row r="165" spans="1:13" ht="17.399999999999999" customHeight="1" x14ac:dyDescent="0.3">
      <c r="A165" s="60"/>
      <c r="B165" s="74"/>
      <c r="C165" s="75"/>
      <c r="D165" s="35"/>
      <c r="E165" s="96" t="s">
        <v>258</v>
      </c>
      <c r="F165" s="34" t="s">
        <v>233</v>
      </c>
      <c r="G165" s="34">
        <v>1</v>
      </c>
      <c r="H165" s="68">
        <v>81.709999999999994</v>
      </c>
      <c r="I165" s="68">
        <v>81.709999999999994</v>
      </c>
      <c r="J165" s="34" t="s">
        <v>11</v>
      </c>
      <c r="M165" s="44"/>
    </row>
    <row r="166" spans="1:13" ht="17.399999999999999" customHeight="1" x14ac:dyDescent="0.3">
      <c r="A166" s="60"/>
      <c r="B166" s="74"/>
      <c r="C166" s="75"/>
      <c r="D166" s="35"/>
      <c r="E166" s="96" t="s">
        <v>259</v>
      </c>
      <c r="F166" s="34" t="s">
        <v>103</v>
      </c>
      <c r="G166" s="34">
        <v>1</v>
      </c>
      <c r="H166" s="68">
        <v>321.89</v>
      </c>
      <c r="I166" s="68">
        <v>321.89</v>
      </c>
      <c r="J166" s="34" t="s">
        <v>11</v>
      </c>
      <c r="M166" s="44"/>
    </row>
    <row r="167" spans="1:13" ht="17.399999999999999" customHeight="1" x14ac:dyDescent="0.3">
      <c r="A167" s="60"/>
      <c r="B167" s="74"/>
      <c r="C167" s="75"/>
      <c r="D167" s="35"/>
      <c r="E167" s="96" t="s">
        <v>260</v>
      </c>
      <c r="F167" s="34" t="s">
        <v>233</v>
      </c>
      <c r="G167" s="34">
        <v>3</v>
      </c>
      <c r="H167" s="68">
        <v>19.07</v>
      </c>
      <c r="I167" s="68">
        <v>57.21</v>
      </c>
      <c r="J167" s="34" t="s">
        <v>11</v>
      </c>
      <c r="M167" s="44"/>
    </row>
    <row r="168" spans="1:13" ht="17.399999999999999" customHeight="1" x14ac:dyDescent="0.3">
      <c r="A168" s="60"/>
      <c r="B168" s="74"/>
      <c r="C168" s="75"/>
      <c r="D168" s="35"/>
      <c r="E168" s="96" t="s">
        <v>261</v>
      </c>
      <c r="F168" s="34" t="s">
        <v>233</v>
      </c>
      <c r="G168" s="34">
        <v>3</v>
      </c>
      <c r="H168" s="68">
        <v>16.75</v>
      </c>
      <c r="I168" s="68">
        <v>184.75</v>
      </c>
      <c r="J168" s="34" t="s">
        <v>11</v>
      </c>
      <c r="M168" s="44"/>
    </row>
    <row r="169" spans="1:13" ht="17.399999999999999" customHeight="1" x14ac:dyDescent="0.3">
      <c r="A169" s="60"/>
      <c r="B169" s="74"/>
      <c r="C169" s="75"/>
      <c r="D169" s="35"/>
      <c r="E169" s="96" t="s">
        <v>262</v>
      </c>
      <c r="F169" s="34" t="s">
        <v>233</v>
      </c>
      <c r="G169" s="34">
        <v>1</v>
      </c>
      <c r="H169" s="68">
        <v>419.19</v>
      </c>
      <c r="I169" s="68">
        <v>419.19</v>
      </c>
      <c r="J169" s="34" t="s">
        <v>11</v>
      </c>
      <c r="M169" s="44"/>
    </row>
    <row r="170" spans="1:13" ht="17.399999999999999" customHeight="1" x14ac:dyDescent="0.3">
      <c r="A170" s="60"/>
      <c r="B170" s="74"/>
      <c r="C170" s="75"/>
      <c r="D170" s="35"/>
      <c r="E170" s="96" t="s">
        <v>263</v>
      </c>
      <c r="F170" s="34" t="s">
        <v>233</v>
      </c>
      <c r="G170" s="34">
        <v>1</v>
      </c>
      <c r="H170" s="68">
        <v>113.17</v>
      </c>
      <c r="I170" s="68">
        <v>113.17</v>
      </c>
      <c r="J170" s="34" t="s">
        <v>11</v>
      </c>
      <c r="M170" s="44"/>
    </row>
    <row r="171" spans="1:13" ht="17.399999999999999" customHeight="1" x14ac:dyDescent="0.3">
      <c r="A171" s="60"/>
      <c r="B171" s="103"/>
      <c r="C171" s="107"/>
      <c r="D171" s="31"/>
      <c r="E171" s="100" t="s">
        <v>264</v>
      </c>
      <c r="F171" s="30" t="s">
        <v>233</v>
      </c>
      <c r="G171" s="30">
        <v>2</v>
      </c>
      <c r="H171" s="39">
        <v>52.06</v>
      </c>
      <c r="I171" s="39">
        <v>104.12</v>
      </c>
      <c r="J171" s="30" t="s">
        <v>11</v>
      </c>
      <c r="M171" s="44"/>
    </row>
    <row r="172" spans="1:13" ht="17.399999999999999" customHeight="1" x14ac:dyDescent="0.3">
      <c r="A172" s="60"/>
      <c r="B172" s="74"/>
      <c r="C172" s="75"/>
      <c r="D172" s="35"/>
      <c r="E172" s="96" t="s">
        <v>265</v>
      </c>
      <c r="F172" s="34" t="s">
        <v>233</v>
      </c>
      <c r="G172" s="34">
        <v>1</v>
      </c>
      <c r="H172" s="68">
        <v>324.19</v>
      </c>
      <c r="I172" s="68">
        <v>324.19</v>
      </c>
      <c r="J172" s="34" t="s">
        <v>11</v>
      </c>
      <c r="M172" s="44"/>
    </row>
    <row r="173" spans="1:13" ht="17.399999999999999" customHeight="1" x14ac:dyDescent="0.3">
      <c r="A173" s="60"/>
      <c r="B173" s="74"/>
      <c r="C173" s="75"/>
      <c r="D173" s="35"/>
      <c r="E173" s="96" t="s">
        <v>266</v>
      </c>
      <c r="F173" s="34" t="s">
        <v>233</v>
      </c>
      <c r="G173" s="34">
        <v>1</v>
      </c>
      <c r="H173" s="68">
        <v>84.29</v>
      </c>
      <c r="I173" s="68">
        <v>84.29</v>
      </c>
      <c r="J173" s="34" t="s">
        <v>11</v>
      </c>
      <c r="M173" s="44"/>
    </row>
    <row r="174" spans="1:13" ht="17.399999999999999" customHeight="1" x14ac:dyDescent="0.3">
      <c r="A174" s="60"/>
      <c r="B174" s="74"/>
      <c r="C174" s="75"/>
      <c r="D174" s="35"/>
      <c r="E174" s="96" t="s">
        <v>267</v>
      </c>
      <c r="F174" s="34" t="s">
        <v>233</v>
      </c>
      <c r="G174" s="34">
        <v>1</v>
      </c>
      <c r="H174" s="68">
        <v>190.87</v>
      </c>
      <c r="I174" s="68">
        <v>190.87</v>
      </c>
      <c r="J174" s="34" t="s">
        <v>11</v>
      </c>
      <c r="M174" s="44"/>
    </row>
    <row r="175" spans="1:13" ht="17.399999999999999" customHeight="1" x14ac:dyDescent="0.3">
      <c r="A175" s="60"/>
      <c r="B175" s="74"/>
      <c r="C175" s="75"/>
      <c r="D175" s="35"/>
      <c r="E175" s="96" t="s">
        <v>268</v>
      </c>
      <c r="F175" s="34" t="s">
        <v>233</v>
      </c>
      <c r="G175" s="34">
        <v>2</v>
      </c>
      <c r="H175" s="68">
        <v>353.14</v>
      </c>
      <c r="I175" s="68">
        <v>706.29</v>
      </c>
      <c r="J175" s="34" t="s">
        <v>11</v>
      </c>
      <c r="M175" s="44"/>
    </row>
    <row r="176" spans="1:13" ht="17.399999999999999" customHeight="1" x14ac:dyDescent="0.3">
      <c r="A176" s="60"/>
      <c r="B176" s="74"/>
      <c r="C176" s="75"/>
      <c r="D176" s="35"/>
      <c r="E176" s="96" t="s">
        <v>269</v>
      </c>
      <c r="F176" s="34" t="s">
        <v>233</v>
      </c>
      <c r="G176" s="34">
        <v>2.1</v>
      </c>
      <c r="H176" s="68">
        <v>318.42</v>
      </c>
      <c r="I176" s="68">
        <v>636.85</v>
      </c>
      <c r="J176" s="34" t="s">
        <v>11</v>
      </c>
      <c r="M176" s="44"/>
    </row>
    <row r="177" spans="1:13" ht="17.399999999999999" customHeight="1" x14ac:dyDescent="0.3">
      <c r="A177" s="60"/>
      <c r="B177" s="74"/>
      <c r="C177" s="75"/>
      <c r="D177" s="35"/>
      <c r="E177" s="96" t="s">
        <v>270</v>
      </c>
      <c r="F177" s="34" t="s">
        <v>233</v>
      </c>
      <c r="G177" s="34">
        <v>1</v>
      </c>
      <c r="H177" s="68">
        <v>63.95</v>
      </c>
      <c r="I177" s="68">
        <v>63.95</v>
      </c>
      <c r="J177" s="34" t="s">
        <v>11</v>
      </c>
      <c r="M177" s="44"/>
    </row>
    <row r="178" spans="1:13" ht="17.399999999999999" customHeight="1" x14ac:dyDescent="0.3">
      <c r="A178" s="60"/>
      <c r="B178" s="74"/>
      <c r="C178" s="75"/>
      <c r="D178" s="35"/>
      <c r="E178" s="96" t="s">
        <v>271</v>
      </c>
      <c r="F178" s="34" t="s">
        <v>233</v>
      </c>
      <c r="G178" s="34">
        <v>1</v>
      </c>
      <c r="H178" s="68">
        <v>31.15</v>
      </c>
      <c r="I178" s="68">
        <v>31.15</v>
      </c>
      <c r="J178" s="34" t="s">
        <v>11</v>
      </c>
      <c r="M178" s="44"/>
    </row>
    <row r="179" spans="1:13" ht="17.399999999999999" customHeight="1" x14ac:dyDescent="0.3">
      <c r="A179" s="60"/>
      <c r="B179" s="74"/>
      <c r="C179" s="75"/>
      <c r="D179" s="35"/>
      <c r="E179" s="96" t="s">
        <v>261</v>
      </c>
      <c r="F179" s="34" t="s">
        <v>103</v>
      </c>
      <c r="G179" s="34">
        <v>3</v>
      </c>
      <c r="H179" s="68">
        <v>16.75</v>
      </c>
      <c r="I179" s="68">
        <v>50.25</v>
      </c>
      <c r="J179" s="34" t="s">
        <v>11</v>
      </c>
      <c r="M179" s="44"/>
    </row>
    <row r="180" spans="1:13" ht="17.399999999999999" customHeight="1" x14ac:dyDescent="0.3">
      <c r="A180" s="60" t="s">
        <v>306</v>
      </c>
      <c r="B180" s="74" t="s">
        <v>317</v>
      </c>
      <c r="C180" s="75" t="s">
        <v>316</v>
      </c>
      <c r="D180" s="35">
        <v>45519</v>
      </c>
      <c r="E180" s="96" t="s">
        <v>318</v>
      </c>
      <c r="F180" s="34" t="s">
        <v>58</v>
      </c>
      <c r="G180" s="34">
        <v>5</v>
      </c>
      <c r="H180" s="68">
        <v>316.8</v>
      </c>
      <c r="I180" s="68">
        <v>1584</v>
      </c>
      <c r="J180" s="34" t="s">
        <v>11</v>
      </c>
      <c r="M180" s="44"/>
    </row>
    <row r="181" spans="1:13" ht="17.399999999999999" customHeight="1" x14ac:dyDescent="0.3">
      <c r="A181" s="60" t="s">
        <v>307</v>
      </c>
      <c r="B181" s="74" t="s">
        <v>314</v>
      </c>
      <c r="C181" s="75">
        <v>99</v>
      </c>
      <c r="D181" s="35">
        <v>45525</v>
      </c>
      <c r="E181" s="96" t="s">
        <v>315</v>
      </c>
      <c r="F181" s="34" t="s">
        <v>58</v>
      </c>
      <c r="G181" s="34">
        <v>2</v>
      </c>
      <c r="H181" s="68">
        <v>720</v>
      </c>
      <c r="I181" s="68">
        <v>1440</v>
      </c>
      <c r="J181" s="34" t="s">
        <v>11</v>
      </c>
      <c r="M181" s="44"/>
    </row>
    <row r="182" spans="1:13" ht="17.399999999999999" customHeight="1" x14ac:dyDescent="0.3">
      <c r="A182" s="60" t="s">
        <v>392</v>
      </c>
      <c r="B182" s="74" t="s">
        <v>273</v>
      </c>
      <c r="C182" s="75" t="s">
        <v>274</v>
      </c>
      <c r="D182" s="35">
        <v>45553</v>
      </c>
      <c r="E182" s="96" t="s">
        <v>176</v>
      </c>
      <c r="F182" s="34" t="s">
        <v>233</v>
      </c>
      <c r="G182" s="34">
        <v>14</v>
      </c>
      <c r="H182" s="68">
        <v>195</v>
      </c>
      <c r="I182" s="68">
        <v>2730</v>
      </c>
      <c r="J182" s="34" t="s">
        <v>11</v>
      </c>
      <c r="M182" s="44"/>
    </row>
    <row r="183" spans="1:13" ht="17.399999999999999" customHeight="1" x14ac:dyDescent="0.3">
      <c r="A183" s="60"/>
      <c r="B183" s="74"/>
      <c r="C183" s="75"/>
      <c r="D183" s="35"/>
      <c r="E183" s="96" t="s">
        <v>275</v>
      </c>
      <c r="F183" s="34" t="s">
        <v>233</v>
      </c>
      <c r="G183" s="34">
        <v>3</v>
      </c>
      <c r="H183" s="68">
        <v>15</v>
      </c>
      <c r="I183" s="68">
        <v>45</v>
      </c>
      <c r="J183" s="34" t="s">
        <v>11</v>
      </c>
      <c r="M183" s="44"/>
    </row>
    <row r="184" spans="1:13" ht="17.399999999999999" customHeight="1" x14ac:dyDescent="0.3">
      <c r="A184" s="60"/>
      <c r="B184" s="74"/>
      <c r="C184" s="75"/>
      <c r="D184" s="35"/>
      <c r="E184" s="96" t="s">
        <v>179</v>
      </c>
      <c r="F184" s="34" t="s">
        <v>233</v>
      </c>
      <c r="G184" s="34">
        <v>3</v>
      </c>
      <c r="H184" s="68">
        <v>75</v>
      </c>
      <c r="I184" s="68">
        <v>225</v>
      </c>
      <c r="J184" s="34" t="s">
        <v>11</v>
      </c>
      <c r="M184" s="44"/>
    </row>
    <row r="185" spans="1:13" ht="17.399999999999999" customHeight="1" x14ac:dyDescent="0.3">
      <c r="A185" s="60" t="s">
        <v>393</v>
      </c>
      <c r="B185" s="74" t="s">
        <v>313</v>
      </c>
      <c r="C185" s="75">
        <v>33</v>
      </c>
      <c r="D185" s="35">
        <v>45553</v>
      </c>
      <c r="E185" s="96" t="s">
        <v>282</v>
      </c>
      <c r="F185" s="34" t="s">
        <v>58</v>
      </c>
      <c r="G185" s="34">
        <v>10</v>
      </c>
      <c r="H185" s="68">
        <v>200</v>
      </c>
      <c r="I185" s="68">
        <v>2000</v>
      </c>
      <c r="J185" s="34" t="s">
        <v>11</v>
      </c>
      <c r="M185" s="44"/>
    </row>
    <row r="186" spans="1:13" ht="17.399999999999999" customHeight="1" x14ac:dyDescent="0.3">
      <c r="A186" s="60" t="s">
        <v>394</v>
      </c>
      <c r="B186" s="74" t="s">
        <v>309</v>
      </c>
      <c r="C186" s="75">
        <v>1964</v>
      </c>
      <c r="D186" s="35">
        <v>45566</v>
      </c>
      <c r="E186" s="96" t="s">
        <v>129</v>
      </c>
      <c r="F186" s="34" t="s">
        <v>310</v>
      </c>
      <c r="G186" s="34">
        <v>517</v>
      </c>
      <c r="H186" s="68">
        <v>52.24</v>
      </c>
      <c r="I186" s="68">
        <v>27000</v>
      </c>
      <c r="J186" s="34" t="s">
        <v>11</v>
      </c>
      <c r="M186" s="44"/>
    </row>
    <row r="187" spans="1:13" ht="33.6" customHeight="1" x14ac:dyDescent="0.3">
      <c r="A187" s="60" t="s">
        <v>395</v>
      </c>
      <c r="B187" s="74" t="s">
        <v>337</v>
      </c>
      <c r="C187" s="75">
        <v>40</v>
      </c>
      <c r="D187" s="35">
        <v>45575</v>
      </c>
      <c r="E187" s="96" t="s">
        <v>338</v>
      </c>
      <c r="F187" s="34" t="s">
        <v>103</v>
      </c>
      <c r="G187" s="34">
        <v>25</v>
      </c>
      <c r="H187" s="68">
        <v>15</v>
      </c>
      <c r="I187" s="68">
        <v>375</v>
      </c>
      <c r="J187" s="34" t="s">
        <v>11</v>
      </c>
      <c r="M187" s="44"/>
    </row>
    <row r="188" spans="1:13" ht="25.8" customHeight="1" x14ac:dyDescent="0.3">
      <c r="A188" s="60"/>
      <c r="B188" s="74"/>
      <c r="C188" s="75"/>
      <c r="D188" s="35"/>
      <c r="E188" s="96" t="s">
        <v>339</v>
      </c>
      <c r="F188" s="34" t="s">
        <v>233</v>
      </c>
      <c r="G188" s="34">
        <v>8</v>
      </c>
      <c r="H188" s="68">
        <v>60</v>
      </c>
      <c r="I188" s="68">
        <v>480</v>
      </c>
      <c r="J188" s="34" t="s">
        <v>11</v>
      </c>
      <c r="M188" s="44"/>
    </row>
    <row r="189" spans="1:13" ht="22.2" customHeight="1" x14ac:dyDescent="0.3">
      <c r="A189" s="60"/>
      <c r="B189" s="74"/>
      <c r="C189" s="75"/>
      <c r="D189" s="35"/>
      <c r="E189" s="96" t="s">
        <v>340</v>
      </c>
      <c r="F189" s="34" t="s">
        <v>103</v>
      </c>
      <c r="G189" s="34">
        <v>10</v>
      </c>
      <c r="H189" s="68">
        <v>120</v>
      </c>
      <c r="I189" s="68">
        <v>1200</v>
      </c>
      <c r="J189" s="34" t="s">
        <v>11</v>
      </c>
      <c r="M189" s="44"/>
    </row>
    <row r="190" spans="1:13" ht="19.2" customHeight="1" x14ac:dyDescent="0.3">
      <c r="A190" s="60"/>
      <c r="B190" s="74"/>
      <c r="C190" s="75"/>
      <c r="D190" s="35"/>
      <c r="E190" s="96" t="s">
        <v>341</v>
      </c>
      <c r="F190" s="34" t="s">
        <v>103</v>
      </c>
      <c r="G190" s="34">
        <v>10</v>
      </c>
      <c r="H190" s="68">
        <v>55</v>
      </c>
      <c r="I190" s="68">
        <v>550</v>
      </c>
      <c r="J190" s="34" t="s">
        <v>11</v>
      </c>
      <c r="M190" s="44"/>
    </row>
    <row r="191" spans="1:13" ht="21.6" customHeight="1" x14ac:dyDescent="0.3">
      <c r="A191" s="60"/>
      <c r="B191" s="74"/>
      <c r="C191" s="75"/>
      <c r="D191" s="35"/>
      <c r="E191" s="96" t="s">
        <v>342</v>
      </c>
      <c r="F191" s="34" t="s">
        <v>103</v>
      </c>
      <c r="G191" s="34">
        <v>4</v>
      </c>
      <c r="H191" s="68">
        <v>110</v>
      </c>
      <c r="I191" s="68">
        <v>440</v>
      </c>
      <c r="J191" s="34" t="s">
        <v>11</v>
      </c>
      <c r="M191" s="44"/>
    </row>
    <row r="192" spans="1:13" ht="22.8" customHeight="1" x14ac:dyDescent="0.3">
      <c r="A192" s="60"/>
      <c r="B192" s="74"/>
      <c r="C192" s="75"/>
      <c r="D192" s="35"/>
      <c r="E192" s="96" t="s">
        <v>343</v>
      </c>
      <c r="F192" s="34" t="s">
        <v>103</v>
      </c>
      <c r="G192" s="34">
        <v>20</v>
      </c>
      <c r="H192" s="68">
        <v>12</v>
      </c>
      <c r="I192" s="68">
        <v>240</v>
      </c>
      <c r="J192" s="34" t="s">
        <v>11</v>
      </c>
      <c r="M192" s="44"/>
    </row>
    <row r="193" spans="1:13" ht="21" customHeight="1" x14ac:dyDescent="0.3">
      <c r="A193" s="60"/>
      <c r="B193" s="74"/>
      <c r="C193" s="75"/>
      <c r="D193" s="35"/>
      <c r="E193" s="96" t="s">
        <v>344</v>
      </c>
      <c r="F193" s="34" t="s">
        <v>103</v>
      </c>
      <c r="G193" s="34">
        <v>2</v>
      </c>
      <c r="H193" s="68">
        <v>115</v>
      </c>
      <c r="I193" s="68">
        <v>230</v>
      </c>
      <c r="J193" s="34" t="s">
        <v>11</v>
      </c>
      <c r="M193" s="44"/>
    </row>
    <row r="194" spans="1:13" ht="24.6" customHeight="1" x14ac:dyDescent="0.3">
      <c r="A194" s="60"/>
      <c r="B194" s="74"/>
      <c r="C194" s="75"/>
      <c r="D194" s="35"/>
      <c r="E194" s="96" t="s">
        <v>344</v>
      </c>
      <c r="F194" s="34" t="s">
        <v>103</v>
      </c>
      <c r="G194" s="34">
        <v>2</v>
      </c>
      <c r="H194" s="68">
        <v>90</v>
      </c>
      <c r="I194" s="68">
        <v>180</v>
      </c>
      <c r="J194" s="34" t="s">
        <v>11</v>
      </c>
      <c r="M194" s="44"/>
    </row>
    <row r="195" spans="1:13" ht="25.8" customHeight="1" x14ac:dyDescent="0.3">
      <c r="A195" s="60"/>
      <c r="B195" s="74"/>
      <c r="C195" s="75"/>
      <c r="D195" s="35"/>
      <c r="E195" s="96" t="s">
        <v>345</v>
      </c>
      <c r="F195" s="34" t="s">
        <v>103</v>
      </c>
      <c r="G195" s="34">
        <v>2</v>
      </c>
      <c r="H195" s="68">
        <v>139</v>
      </c>
      <c r="I195" s="68">
        <v>278</v>
      </c>
      <c r="J195" s="34" t="s">
        <v>11</v>
      </c>
      <c r="M195" s="44"/>
    </row>
    <row r="196" spans="1:13" ht="25.8" customHeight="1" x14ac:dyDescent="0.3">
      <c r="A196" s="60"/>
      <c r="B196" s="74"/>
      <c r="C196" s="75"/>
      <c r="D196" s="35"/>
      <c r="E196" s="96" t="s">
        <v>346</v>
      </c>
      <c r="F196" s="34" t="s">
        <v>103</v>
      </c>
      <c r="G196" s="34">
        <v>8</v>
      </c>
      <c r="H196" s="68">
        <v>85</v>
      </c>
      <c r="I196" s="68">
        <v>680</v>
      </c>
      <c r="J196" s="34" t="s">
        <v>11</v>
      </c>
      <c r="M196" s="44"/>
    </row>
    <row r="197" spans="1:13" ht="22.8" customHeight="1" x14ac:dyDescent="0.3">
      <c r="A197" s="60"/>
      <c r="B197" s="74"/>
      <c r="C197" s="75"/>
      <c r="D197" s="35"/>
      <c r="E197" s="96" t="s">
        <v>347</v>
      </c>
      <c r="F197" s="34" t="s">
        <v>103</v>
      </c>
      <c r="G197" s="34">
        <v>20</v>
      </c>
      <c r="H197" s="68">
        <v>40</v>
      </c>
      <c r="I197" s="68">
        <v>800</v>
      </c>
      <c r="J197" s="34" t="s">
        <v>11</v>
      </c>
      <c r="M197" s="44"/>
    </row>
    <row r="198" spans="1:13" ht="22.8" customHeight="1" x14ac:dyDescent="0.3">
      <c r="A198" s="60"/>
      <c r="B198" s="74"/>
      <c r="C198" s="75"/>
      <c r="D198" s="35"/>
      <c r="E198" s="96" t="s">
        <v>348</v>
      </c>
      <c r="F198" s="34" t="s">
        <v>103</v>
      </c>
      <c r="G198" s="34">
        <v>6</v>
      </c>
      <c r="H198" s="68">
        <v>85</v>
      </c>
      <c r="I198" s="68">
        <v>510</v>
      </c>
      <c r="J198" s="34" t="s">
        <v>11</v>
      </c>
      <c r="M198" s="44"/>
    </row>
    <row r="199" spans="1:13" ht="19.8" customHeight="1" x14ac:dyDescent="0.3">
      <c r="A199" s="60"/>
      <c r="B199" s="103"/>
      <c r="C199" s="107"/>
      <c r="D199" s="31"/>
      <c r="E199" s="100" t="s">
        <v>349</v>
      </c>
      <c r="F199" s="30" t="s">
        <v>103</v>
      </c>
      <c r="G199" s="30">
        <v>15</v>
      </c>
      <c r="H199" s="39">
        <v>25</v>
      </c>
      <c r="I199" s="39">
        <v>375</v>
      </c>
      <c r="J199" s="30" t="s">
        <v>11</v>
      </c>
      <c r="M199" s="44"/>
    </row>
    <row r="200" spans="1:13" ht="19.8" customHeight="1" x14ac:dyDescent="0.3">
      <c r="A200" s="60"/>
      <c r="B200" s="74"/>
      <c r="C200" s="75"/>
      <c r="D200" s="35"/>
      <c r="E200" s="96" t="s">
        <v>350</v>
      </c>
      <c r="F200" s="34" t="s">
        <v>103</v>
      </c>
      <c r="G200" s="34">
        <v>6</v>
      </c>
      <c r="H200" s="68">
        <v>30</v>
      </c>
      <c r="I200" s="68">
        <v>180</v>
      </c>
      <c r="J200" s="34" t="s">
        <v>11</v>
      </c>
      <c r="M200" s="44"/>
    </row>
    <row r="201" spans="1:13" ht="24.6" customHeight="1" x14ac:dyDescent="0.3">
      <c r="A201" s="60"/>
      <c r="B201" s="74"/>
      <c r="C201" s="75"/>
      <c r="D201" s="35"/>
      <c r="E201" s="96" t="s">
        <v>351</v>
      </c>
      <c r="F201" s="34" t="s">
        <v>103</v>
      </c>
      <c r="G201" s="34">
        <v>7</v>
      </c>
      <c r="H201" s="68">
        <v>96</v>
      </c>
      <c r="I201" s="68">
        <v>672</v>
      </c>
      <c r="J201" s="34" t="s">
        <v>11</v>
      </c>
      <c r="M201" s="44"/>
    </row>
    <row r="202" spans="1:13" ht="24.6" customHeight="1" x14ac:dyDescent="0.3">
      <c r="A202" s="60"/>
      <c r="B202" s="74"/>
      <c r="C202" s="75"/>
      <c r="D202" s="35"/>
      <c r="E202" s="96" t="s">
        <v>352</v>
      </c>
      <c r="F202" s="34" t="s">
        <v>103</v>
      </c>
      <c r="G202" s="34">
        <v>4</v>
      </c>
      <c r="H202" s="68">
        <v>40</v>
      </c>
      <c r="I202" s="68">
        <v>160</v>
      </c>
      <c r="J202" s="34" t="s">
        <v>11</v>
      </c>
      <c r="M202" s="44"/>
    </row>
    <row r="203" spans="1:13" ht="24.6" customHeight="1" x14ac:dyDescent="0.3">
      <c r="A203" s="60"/>
      <c r="B203" s="74"/>
      <c r="C203" s="75"/>
      <c r="D203" s="35"/>
      <c r="E203" s="96" t="s">
        <v>353</v>
      </c>
      <c r="F203" s="34" t="s">
        <v>103</v>
      </c>
      <c r="G203" s="34">
        <v>10</v>
      </c>
      <c r="H203" s="68">
        <v>65</v>
      </c>
      <c r="I203" s="68">
        <v>650</v>
      </c>
      <c r="J203" s="34" t="s">
        <v>11</v>
      </c>
      <c r="M203" s="44"/>
    </row>
    <row r="204" spans="1:13" ht="29.4" customHeight="1" x14ac:dyDescent="0.3">
      <c r="A204" s="60" t="s">
        <v>396</v>
      </c>
      <c r="B204" s="74" t="s">
        <v>321</v>
      </c>
      <c r="C204" s="75">
        <v>17</v>
      </c>
      <c r="D204" s="35">
        <v>45573</v>
      </c>
      <c r="E204" s="96" t="s">
        <v>322</v>
      </c>
      <c r="F204" s="34" t="s">
        <v>103</v>
      </c>
      <c r="G204" s="34">
        <v>1</v>
      </c>
      <c r="H204" s="68">
        <v>1499</v>
      </c>
      <c r="I204" s="68">
        <v>1499</v>
      </c>
      <c r="J204" s="34" t="s">
        <v>11</v>
      </c>
      <c r="M204" s="44"/>
    </row>
    <row r="205" spans="1:13" ht="19.8" customHeight="1" x14ac:dyDescent="0.3">
      <c r="A205" s="60"/>
      <c r="B205" s="74"/>
      <c r="C205" s="75"/>
      <c r="D205" s="35"/>
      <c r="E205" s="96" t="s">
        <v>322</v>
      </c>
      <c r="F205" s="34" t="s">
        <v>103</v>
      </c>
      <c r="G205" s="34">
        <v>3</v>
      </c>
      <c r="H205" s="68">
        <v>1199</v>
      </c>
      <c r="I205" s="68">
        <v>3597</v>
      </c>
      <c r="J205" s="34" t="s">
        <v>11</v>
      </c>
      <c r="M205" s="44"/>
    </row>
    <row r="206" spans="1:13" ht="19.8" customHeight="1" x14ac:dyDescent="0.3">
      <c r="A206" s="60"/>
      <c r="B206" s="74"/>
      <c r="C206" s="75"/>
      <c r="D206" s="35"/>
      <c r="E206" s="96" t="s">
        <v>322</v>
      </c>
      <c r="F206" s="34" t="s">
        <v>103</v>
      </c>
      <c r="G206" s="34">
        <v>1</v>
      </c>
      <c r="H206" s="68">
        <v>1399</v>
      </c>
      <c r="I206" s="68">
        <v>1399</v>
      </c>
      <c r="J206" s="34" t="s">
        <v>11</v>
      </c>
      <c r="M206" s="44"/>
    </row>
    <row r="207" spans="1:13" ht="19.2" customHeight="1" x14ac:dyDescent="0.3">
      <c r="A207" s="60"/>
      <c r="B207" s="74"/>
      <c r="C207" s="75"/>
      <c r="D207" s="35"/>
      <c r="E207" s="96" t="s">
        <v>322</v>
      </c>
      <c r="F207" s="34" t="s">
        <v>103</v>
      </c>
      <c r="G207" s="34">
        <v>3</v>
      </c>
      <c r="H207" s="68">
        <v>999</v>
      </c>
      <c r="I207" s="68">
        <v>2997</v>
      </c>
      <c r="J207" s="34" t="s">
        <v>11</v>
      </c>
      <c r="M207" s="44"/>
    </row>
    <row r="208" spans="1:13" ht="17.399999999999999" customHeight="1" x14ac:dyDescent="0.3">
      <c r="A208" s="60"/>
      <c r="B208" s="74"/>
      <c r="C208" s="75"/>
      <c r="D208" s="35"/>
      <c r="E208" s="96" t="s">
        <v>391</v>
      </c>
      <c r="F208" s="34" t="s">
        <v>103</v>
      </c>
      <c r="G208" s="34">
        <v>1</v>
      </c>
      <c r="H208" s="68">
        <v>2786</v>
      </c>
      <c r="I208" s="68">
        <v>2786</v>
      </c>
      <c r="J208" s="34" t="s">
        <v>11</v>
      </c>
      <c r="M208" s="44"/>
    </row>
    <row r="209" spans="1:13" ht="17.399999999999999" customHeight="1" x14ac:dyDescent="0.3">
      <c r="A209" s="60" t="s">
        <v>397</v>
      </c>
      <c r="B209" s="74" t="s">
        <v>323</v>
      </c>
      <c r="C209" s="75">
        <v>10</v>
      </c>
      <c r="D209" s="35">
        <v>45574</v>
      </c>
      <c r="E209" s="96" t="s">
        <v>324</v>
      </c>
      <c r="F209" s="34" t="s">
        <v>103</v>
      </c>
      <c r="G209" s="34">
        <v>60</v>
      </c>
      <c r="H209" s="68">
        <v>100</v>
      </c>
      <c r="I209" s="68">
        <v>6000</v>
      </c>
      <c r="J209" s="34" t="s">
        <v>11</v>
      </c>
      <c r="M209" s="44"/>
    </row>
    <row r="210" spans="1:13" ht="17.399999999999999" customHeight="1" x14ac:dyDescent="0.3">
      <c r="A210" s="60" t="s">
        <v>398</v>
      </c>
      <c r="B210" s="74" t="s">
        <v>375</v>
      </c>
      <c r="C210" s="75">
        <v>60383</v>
      </c>
      <c r="D210" s="35">
        <v>45581</v>
      </c>
      <c r="E210" s="96" t="s">
        <v>376</v>
      </c>
      <c r="F210" s="34" t="s">
        <v>58</v>
      </c>
      <c r="G210" s="34">
        <v>1</v>
      </c>
      <c r="H210" s="68">
        <v>3292</v>
      </c>
      <c r="I210" s="68">
        <v>3292</v>
      </c>
      <c r="J210" s="34" t="s">
        <v>11</v>
      </c>
      <c r="M210" s="44"/>
    </row>
    <row r="211" spans="1:13" ht="17.399999999999999" customHeight="1" x14ac:dyDescent="0.3">
      <c r="A211" s="60" t="s">
        <v>399</v>
      </c>
      <c r="B211" s="74" t="s">
        <v>325</v>
      </c>
      <c r="C211" s="75">
        <v>32</v>
      </c>
      <c r="D211" s="35">
        <v>45587</v>
      </c>
      <c r="E211" s="96" t="s">
        <v>326</v>
      </c>
      <c r="F211" s="34" t="s">
        <v>233</v>
      </c>
      <c r="G211" s="34">
        <v>8</v>
      </c>
      <c r="H211" s="68">
        <v>933</v>
      </c>
      <c r="I211" s="68">
        <v>7464</v>
      </c>
      <c r="J211" s="34" t="s">
        <v>11</v>
      </c>
      <c r="M211" s="44"/>
    </row>
    <row r="212" spans="1:13" ht="17.399999999999999" customHeight="1" x14ac:dyDescent="0.3">
      <c r="A212" s="60"/>
      <c r="B212" s="74"/>
      <c r="C212" s="75"/>
      <c r="D212" s="35"/>
      <c r="E212" s="96" t="s">
        <v>385</v>
      </c>
      <c r="F212" s="34" t="s">
        <v>103</v>
      </c>
      <c r="G212" s="34">
        <v>5</v>
      </c>
      <c r="H212" s="68">
        <v>933</v>
      </c>
      <c r="I212" s="68">
        <v>4665</v>
      </c>
      <c r="J212" s="34" t="s">
        <v>11</v>
      </c>
      <c r="M212" s="44"/>
    </row>
    <row r="213" spans="1:13" ht="31.2" customHeight="1" x14ac:dyDescent="0.3">
      <c r="A213" s="60" t="s">
        <v>400</v>
      </c>
      <c r="B213" s="74" t="s">
        <v>319</v>
      </c>
      <c r="C213" s="75" t="s">
        <v>320</v>
      </c>
      <c r="D213" s="35">
        <v>45587</v>
      </c>
      <c r="E213" s="96" t="s">
        <v>41</v>
      </c>
      <c r="F213" s="34" t="s">
        <v>310</v>
      </c>
      <c r="G213" s="34">
        <v>7501</v>
      </c>
      <c r="H213" s="68">
        <v>16.55</v>
      </c>
      <c r="I213" s="68">
        <v>124154.18</v>
      </c>
      <c r="J213" s="34" t="s">
        <v>11</v>
      </c>
      <c r="M213" s="44"/>
    </row>
    <row r="214" spans="1:13" ht="31.2" customHeight="1" x14ac:dyDescent="0.3">
      <c r="A214" s="60" t="s">
        <v>401</v>
      </c>
      <c r="B214" s="74" t="s">
        <v>325</v>
      </c>
      <c r="C214" s="75">
        <v>33</v>
      </c>
      <c r="D214" s="35">
        <v>45600</v>
      </c>
      <c r="E214" s="96" t="s">
        <v>327</v>
      </c>
      <c r="F214" s="34" t="s">
        <v>103</v>
      </c>
      <c r="G214" s="34">
        <v>3</v>
      </c>
      <c r="H214" s="68">
        <v>2000</v>
      </c>
      <c r="I214" s="68">
        <v>6000</v>
      </c>
      <c r="J214" s="34" t="s">
        <v>11</v>
      </c>
      <c r="M214" s="44"/>
    </row>
    <row r="215" spans="1:13" ht="31.2" customHeight="1" x14ac:dyDescent="0.3">
      <c r="A215" s="60"/>
      <c r="B215" s="74"/>
      <c r="C215" s="75"/>
      <c r="D215" s="35"/>
      <c r="E215" s="96" t="s">
        <v>328</v>
      </c>
      <c r="F215" s="34" t="s">
        <v>103</v>
      </c>
      <c r="G215" s="34">
        <v>3</v>
      </c>
      <c r="H215" s="68">
        <v>2000</v>
      </c>
      <c r="I215" s="68">
        <v>6000</v>
      </c>
      <c r="J215" s="34" t="s">
        <v>11</v>
      </c>
      <c r="M215" s="44"/>
    </row>
    <row r="216" spans="1:13" ht="17.399999999999999" customHeight="1" x14ac:dyDescent="0.3">
      <c r="A216" s="60" t="s">
        <v>402</v>
      </c>
      <c r="B216" s="74" t="s">
        <v>301</v>
      </c>
      <c r="C216" s="92" t="s">
        <v>302</v>
      </c>
      <c r="D216" s="35">
        <v>45600</v>
      </c>
      <c r="E216" s="96" t="s">
        <v>142</v>
      </c>
      <c r="F216" s="34" t="s">
        <v>12</v>
      </c>
      <c r="G216" s="34">
        <v>59.2</v>
      </c>
      <c r="H216" s="68">
        <v>230</v>
      </c>
      <c r="I216" s="68">
        <v>13616</v>
      </c>
      <c r="J216" s="34" t="s">
        <v>11</v>
      </c>
      <c r="M216" s="44"/>
    </row>
    <row r="217" spans="1:13" ht="17.399999999999999" customHeight="1" x14ac:dyDescent="0.3">
      <c r="A217" s="60"/>
      <c r="B217" s="74"/>
      <c r="C217" s="91"/>
      <c r="D217" s="35"/>
      <c r="E217" s="96" t="s">
        <v>143</v>
      </c>
      <c r="F217" s="34" t="s">
        <v>12</v>
      </c>
      <c r="G217" s="34">
        <v>6.7</v>
      </c>
      <c r="H217" s="68">
        <v>203.11</v>
      </c>
      <c r="I217" s="68">
        <v>1360.86</v>
      </c>
      <c r="J217" s="34" t="s">
        <v>11</v>
      </c>
      <c r="M217" s="44"/>
    </row>
    <row r="218" spans="1:13" ht="17.399999999999999" customHeight="1" x14ac:dyDescent="0.3">
      <c r="A218" s="60"/>
      <c r="B218" s="74"/>
      <c r="C218" s="91"/>
      <c r="D218" s="35"/>
      <c r="E218" s="96" t="s">
        <v>144</v>
      </c>
      <c r="F218" s="34" t="s">
        <v>12</v>
      </c>
      <c r="G218" s="34">
        <v>30</v>
      </c>
      <c r="H218" s="68">
        <v>391.7</v>
      </c>
      <c r="I218" s="68">
        <v>11751</v>
      </c>
      <c r="J218" s="34" t="s">
        <v>11</v>
      </c>
      <c r="M218" s="44"/>
    </row>
    <row r="219" spans="1:13" ht="17.399999999999999" customHeight="1" x14ac:dyDescent="0.3">
      <c r="A219" s="60" t="s">
        <v>403</v>
      </c>
      <c r="B219" s="74" t="s">
        <v>196</v>
      </c>
      <c r="C219" s="92" t="s">
        <v>367</v>
      </c>
      <c r="D219" s="35" t="s">
        <v>366</v>
      </c>
      <c r="E219" s="96" t="s">
        <v>368</v>
      </c>
      <c r="F219" s="34" t="s">
        <v>12</v>
      </c>
      <c r="G219" s="34">
        <v>100</v>
      </c>
      <c r="H219" s="68">
        <v>150</v>
      </c>
      <c r="I219" s="68">
        <v>15000</v>
      </c>
      <c r="J219" s="34" t="s">
        <v>11</v>
      </c>
      <c r="M219" s="44"/>
    </row>
    <row r="220" spans="1:13" ht="17.399999999999999" customHeight="1" x14ac:dyDescent="0.3">
      <c r="A220" s="60" t="s">
        <v>404</v>
      </c>
      <c r="B220" s="74" t="s">
        <v>329</v>
      </c>
      <c r="C220" s="92" t="s">
        <v>330</v>
      </c>
      <c r="D220" s="35">
        <v>45603</v>
      </c>
      <c r="E220" s="96" t="s">
        <v>264</v>
      </c>
      <c r="F220" s="34" t="s">
        <v>103</v>
      </c>
      <c r="G220" s="34">
        <v>5</v>
      </c>
      <c r="H220" s="68">
        <v>59.88</v>
      </c>
      <c r="I220" s="68">
        <v>299.39999999999998</v>
      </c>
      <c r="J220" s="34" t="s">
        <v>11</v>
      </c>
      <c r="M220" s="44"/>
    </row>
    <row r="221" spans="1:13" ht="17.399999999999999" customHeight="1" x14ac:dyDescent="0.3">
      <c r="A221" s="60"/>
      <c r="B221" s="74"/>
      <c r="C221" s="91"/>
      <c r="D221" s="35"/>
      <c r="E221" s="96" t="s">
        <v>331</v>
      </c>
      <c r="F221" s="34" t="s">
        <v>103</v>
      </c>
      <c r="G221" s="34">
        <v>2</v>
      </c>
      <c r="H221" s="68">
        <v>283.55</v>
      </c>
      <c r="I221" s="68">
        <v>567.1</v>
      </c>
      <c r="J221" s="34" t="s">
        <v>11</v>
      </c>
      <c r="M221" s="44"/>
    </row>
    <row r="222" spans="1:13" ht="17.399999999999999" customHeight="1" x14ac:dyDescent="0.3">
      <c r="A222" s="60"/>
      <c r="B222" s="74"/>
      <c r="C222" s="91"/>
      <c r="D222" s="35"/>
      <c r="E222" s="96" t="s">
        <v>331</v>
      </c>
      <c r="F222" s="34" t="s">
        <v>103</v>
      </c>
      <c r="G222" s="34">
        <v>1</v>
      </c>
      <c r="H222" s="68">
        <v>178.24</v>
      </c>
      <c r="I222" s="68">
        <v>178.24</v>
      </c>
      <c r="J222" s="34" t="s">
        <v>11</v>
      </c>
      <c r="M222" s="44"/>
    </row>
    <row r="223" spans="1:13" ht="17.399999999999999" customHeight="1" x14ac:dyDescent="0.3">
      <c r="A223" s="60"/>
      <c r="B223" s="74"/>
      <c r="C223" s="91"/>
      <c r="D223" s="35"/>
      <c r="E223" s="96" t="s">
        <v>332</v>
      </c>
      <c r="F223" s="34" t="s">
        <v>103</v>
      </c>
      <c r="G223" s="34">
        <v>15</v>
      </c>
      <c r="H223" s="68">
        <v>31.62</v>
      </c>
      <c r="I223" s="68">
        <v>474.3</v>
      </c>
      <c r="J223" s="34" t="s">
        <v>11</v>
      </c>
      <c r="M223" s="44"/>
    </row>
    <row r="224" spans="1:13" ht="17.399999999999999" customHeight="1" x14ac:dyDescent="0.3">
      <c r="A224" s="60"/>
      <c r="B224" s="74"/>
      <c r="C224" s="91"/>
      <c r="D224" s="35"/>
      <c r="E224" s="96" t="s">
        <v>333</v>
      </c>
      <c r="F224" s="34" t="s">
        <v>103</v>
      </c>
      <c r="G224" s="34">
        <v>3</v>
      </c>
      <c r="H224" s="68">
        <v>124.86</v>
      </c>
      <c r="I224" s="68">
        <v>374.58</v>
      </c>
      <c r="J224" s="34" t="s">
        <v>11</v>
      </c>
      <c r="M224" s="44"/>
    </row>
    <row r="225" spans="1:13" ht="17.399999999999999" customHeight="1" x14ac:dyDescent="0.3">
      <c r="A225" s="60"/>
      <c r="B225" s="74"/>
      <c r="C225" s="91"/>
      <c r="D225" s="35"/>
      <c r="E225" s="96" t="s">
        <v>334</v>
      </c>
      <c r="F225" s="34" t="s">
        <v>103</v>
      </c>
      <c r="G225" s="34">
        <v>1</v>
      </c>
      <c r="H225" s="68">
        <v>406.79</v>
      </c>
      <c r="I225" s="68">
        <v>406.79</v>
      </c>
      <c r="J225" s="34" t="s">
        <v>11</v>
      </c>
      <c r="M225" s="44"/>
    </row>
    <row r="226" spans="1:13" ht="17.399999999999999" customHeight="1" x14ac:dyDescent="0.3">
      <c r="A226" s="60"/>
      <c r="B226" s="103"/>
      <c r="C226" s="106"/>
      <c r="D226" s="31"/>
      <c r="E226" s="100" t="s">
        <v>335</v>
      </c>
      <c r="F226" s="30" t="s">
        <v>103</v>
      </c>
      <c r="G226" s="30">
        <v>3</v>
      </c>
      <c r="H226" s="39">
        <v>143.47</v>
      </c>
      <c r="I226" s="39">
        <v>430.31</v>
      </c>
      <c r="J226" s="30" t="s">
        <v>11</v>
      </c>
      <c r="M226" s="44"/>
    </row>
    <row r="227" spans="1:13" ht="17.399999999999999" customHeight="1" x14ac:dyDescent="0.3">
      <c r="A227" s="60"/>
      <c r="B227" s="74"/>
      <c r="C227" s="91"/>
      <c r="D227" s="35"/>
      <c r="E227" s="96" t="s">
        <v>270</v>
      </c>
      <c r="F227" s="34" t="s">
        <v>103</v>
      </c>
      <c r="G227" s="34">
        <v>2</v>
      </c>
      <c r="H227" s="68">
        <v>69.59</v>
      </c>
      <c r="I227" s="68">
        <v>139.18</v>
      </c>
      <c r="J227" s="34" t="s">
        <v>11</v>
      </c>
      <c r="M227" s="44"/>
    </row>
    <row r="228" spans="1:13" ht="17.399999999999999" customHeight="1" x14ac:dyDescent="0.3">
      <c r="A228" s="60"/>
      <c r="B228" s="74"/>
      <c r="C228" s="91"/>
      <c r="D228" s="35"/>
      <c r="E228" s="96" t="s">
        <v>336</v>
      </c>
      <c r="F228" s="34" t="s">
        <v>103</v>
      </c>
      <c r="G228" s="34">
        <v>10</v>
      </c>
      <c r="H228" s="68">
        <v>13.78</v>
      </c>
      <c r="I228" s="68">
        <v>130.78</v>
      </c>
      <c r="J228" s="34" t="s">
        <v>11</v>
      </c>
      <c r="M228" s="44"/>
    </row>
    <row r="229" spans="1:13" ht="17.399999999999999" customHeight="1" x14ac:dyDescent="0.3">
      <c r="A229" s="60" t="s">
        <v>405</v>
      </c>
      <c r="B229" s="74" t="s">
        <v>124</v>
      </c>
      <c r="C229" s="91" t="s">
        <v>308</v>
      </c>
      <c r="D229" s="35">
        <v>45609</v>
      </c>
      <c r="E229" s="96" t="s">
        <v>246</v>
      </c>
      <c r="F229" s="34" t="s">
        <v>12</v>
      </c>
      <c r="G229" s="34">
        <v>15.93</v>
      </c>
      <c r="H229" s="68">
        <v>32</v>
      </c>
      <c r="I229" s="68">
        <v>509.76</v>
      </c>
      <c r="J229" s="34" t="s">
        <v>11</v>
      </c>
      <c r="M229" s="44"/>
    </row>
    <row r="230" spans="1:13" ht="17.399999999999999" customHeight="1" x14ac:dyDescent="0.3">
      <c r="A230" s="60"/>
      <c r="B230" s="74"/>
      <c r="C230" s="91"/>
      <c r="D230" s="35"/>
      <c r="E230" s="96" t="s">
        <v>139</v>
      </c>
      <c r="F230" s="34" t="s">
        <v>12</v>
      </c>
      <c r="G230" s="34">
        <v>132.58600000000001</v>
      </c>
      <c r="H230" s="68">
        <v>17</v>
      </c>
      <c r="I230" s="68">
        <v>19490.14</v>
      </c>
      <c r="J230" s="34" t="s">
        <v>11</v>
      </c>
      <c r="M230" s="44"/>
    </row>
    <row r="231" spans="1:13" ht="28.8" customHeight="1" x14ac:dyDescent="0.3">
      <c r="A231" s="60" t="s">
        <v>406</v>
      </c>
      <c r="B231" s="74" t="s">
        <v>354</v>
      </c>
      <c r="C231" s="92" t="s">
        <v>356</v>
      </c>
      <c r="D231" s="93" t="s">
        <v>355</v>
      </c>
      <c r="E231" s="96" t="s">
        <v>357</v>
      </c>
      <c r="F231" s="34" t="s">
        <v>58</v>
      </c>
      <c r="G231" s="34">
        <v>1</v>
      </c>
      <c r="H231" s="68">
        <v>6800</v>
      </c>
      <c r="I231" s="68">
        <v>6800</v>
      </c>
      <c r="J231" s="34" t="s">
        <v>11</v>
      </c>
      <c r="M231" s="44"/>
    </row>
    <row r="232" spans="1:13" ht="28.8" customHeight="1" x14ac:dyDescent="0.3">
      <c r="A232" s="60" t="s">
        <v>408</v>
      </c>
      <c r="B232" s="74" t="s">
        <v>369</v>
      </c>
      <c r="C232" s="92" t="s">
        <v>370</v>
      </c>
      <c r="D232" s="93" t="s">
        <v>371</v>
      </c>
      <c r="E232" s="96" t="s">
        <v>38</v>
      </c>
      <c r="F232" s="34" t="s">
        <v>372</v>
      </c>
      <c r="G232" s="34">
        <v>3974</v>
      </c>
      <c r="H232" s="68">
        <v>8.7799999999999994</v>
      </c>
      <c r="I232" s="68">
        <v>34891.300000000003</v>
      </c>
      <c r="J232" s="34" t="s">
        <v>11</v>
      </c>
      <c r="M232" s="44"/>
    </row>
    <row r="233" spans="1:13" ht="21" customHeight="1" x14ac:dyDescent="0.3">
      <c r="A233" s="60" t="s">
        <v>407</v>
      </c>
      <c r="B233" s="74" t="s">
        <v>116</v>
      </c>
      <c r="C233" s="92" t="s">
        <v>373</v>
      </c>
      <c r="D233" s="93" t="s">
        <v>371</v>
      </c>
      <c r="E233" s="96" t="s">
        <v>374</v>
      </c>
      <c r="F233" s="34" t="s">
        <v>12</v>
      </c>
      <c r="G233" s="34">
        <v>100</v>
      </c>
      <c r="H233" s="68">
        <v>20</v>
      </c>
      <c r="I233" s="68">
        <v>2000</v>
      </c>
      <c r="J233" s="34" t="s">
        <v>11</v>
      </c>
      <c r="M233" s="44"/>
    </row>
    <row r="234" spans="1:13" ht="22.2" customHeight="1" x14ac:dyDescent="0.3">
      <c r="A234" s="60"/>
      <c r="B234" s="74"/>
      <c r="C234" s="92"/>
      <c r="D234" s="93"/>
      <c r="E234" s="96" t="s">
        <v>194</v>
      </c>
      <c r="F234" s="34" t="s">
        <v>12</v>
      </c>
      <c r="G234" s="34">
        <v>100</v>
      </c>
      <c r="H234" s="68">
        <v>30</v>
      </c>
      <c r="I234" s="68">
        <v>3000</v>
      </c>
      <c r="J234" s="34" t="s">
        <v>11</v>
      </c>
      <c r="M234" s="44"/>
    </row>
    <row r="235" spans="1:13" ht="22.2" customHeight="1" x14ac:dyDescent="0.3">
      <c r="A235" s="60"/>
      <c r="B235" s="74"/>
      <c r="C235" s="92"/>
      <c r="D235" s="93"/>
      <c r="E235" s="96" t="s">
        <v>127</v>
      </c>
      <c r="F235" s="34" t="s">
        <v>12</v>
      </c>
      <c r="G235" s="34">
        <v>3</v>
      </c>
      <c r="H235" s="68">
        <v>160</v>
      </c>
      <c r="I235" s="68">
        <v>480</v>
      </c>
      <c r="J235" s="34" t="s">
        <v>11</v>
      </c>
      <c r="M235" s="44"/>
    </row>
    <row r="236" spans="1:13" ht="20.399999999999999" customHeight="1" x14ac:dyDescent="0.3">
      <c r="A236" s="60"/>
      <c r="B236" s="74"/>
      <c r="C236" s="92"/>
      <c r="D236" s="93"/>
      <c r="E236" s="96" t="s">
        <v>140</v>
      </c>
      <c r="F236" s="34" t="s">
        <v>12</v>
      </c>
      <c r="G236" s="34">
        <v>100</v>
      </c>
      <c r="H236" s="68">
        <v>26</v>
      </c>
      <c r="I236" s="68">
        <v>2600</v>
      </c>
      <c r="J236" s="34" t="s">
        <v>11</v>
      </c>
      <c r="M236" s="44"/>
    </row>
    <row r="237" spans="1:13" ht="19.2" customHeight="1" x14ac:dyDescent="0.3">
      <c r="A237" s="60"/>
      <c r="B237" s="74"/>
      <c r="C237" s="92"/>
      <c r="D237" s="93"/>
      <c r="E237" s="96" t="s">
        <v>146</v>
      </c>
      <c r="F237" s="34" t="s">
        <v>12</v>
      </c>
      <c r="G237" s="34">
        <v>100</v>
      </c>
      <c r="H237" s="68">
        <v>23</v>
      </c>
      <c r="I237" s="68">
        <v>2300</v>
      </c>
      <c r="J237" s="34" t="s">
        <v>11</v>
      </c>
      <c r="M237" s="44"/>
    </row>
    <row r="238" spans="1:13" ht="22.2" customHeight="1" x14ac:dyDescent="0.3">
      <c r="A238" s="60"/>
      <c r="B238" s="74"/>
      <c r="C238" s="92"/>
      <c r="D238" s="93"/>
      <c r="E238" s="96" t="s">
        <v>239</v>
      </c>
      <c r="F238" s="34" t="s">
        <v>12</v>
      </c>
      <c r="G238" s="34">
        <v>2</v>
      </c>
      <c r="H238" s="68">
        <v>160</v>
      </c>
      <c r="I238" s="68">
        <v>320</v>
      </c>
      <c r="J238" s="34" t="s">
        <v>11</v>
      </c>
      <c r="M238" s="44"/>
    </row>
    <row r="239" spans="1:13" ht="28.8" customHeight="1" x14ac:dyDescent="0.3">
      <c r="A239" s="60" t="s">
        <v>409</v>
      </c>
      <c r="B239" s="74" t="s">
        <v>212</v>
      </c>
      <c r="C239" s="92" t="s">
        <v>358</v>
      </c>
      <c r="D239" s="93" t="s">
        <v>359</v>
      </c>
      <c r="E239" s="96" t="s">
        <v>360</v>
      </c>
      <c r="F239" s="34" t="s">
        <v>103</v>
      </c>
      <c r="G239" s="34">
        <v>4</v>
      </c>
      <c r="H239" s="68">
        <v>200</v>
      </c>
      <c r="I239" s="68">
        <v>800</v>
      </c>
      <c r="J239" s="34" t="s">
        <v>11</v>
      </c>
      <c r="M239" s="44"/>
    </row>
    <row r="240" spans="1:13" ht="28.8" customHeight="1" x14ac:dyDescent="0.3">
      <c r="A240" s="60"/>
      <c r="B240" s="74"/>
      <c r="C240" s="92"/>
      <c r="D240" s="93"/>
      <c r="E240" s="96" t="s">
        <v>360</v>
      </c>
      <c r="F240" s="34" t="s">
        <v>103</v>
      </c>
      <c r="G240" s="34">
        <v>4</v>
      </c>
      <c r="H240" s="68">
        <v>164.35</v>
      </c>
      <c r="I240" s="68">
        <v>657.4</v>
      </c>
      <c r="J240" s="34" t="s">
        <v>11</v>
      </c>
      <c r="M240" s="44"/>
    </row>
    <row r="241" spans="1:13" ht="28.8" customHeight="1" x14ac:dyDescent="0.3">
      <c r="A241" s="60"/>
      <c r="B241" s="74"/>
      <c r="C241" s="92"/>
      <c r="D241" s="93"/>
      <c r="E241" s="96" t="s">
        <v>361</v>
      </c>
      <c r="F241" s="34" t="s">
        <v>103</v>
      </c>
      <c r="G241" s="34">
        <v>8</v>
      </c>
      <c r="H241" s="68">
        <v>200</v>
      </c>
      <c r="I241" s="68">
        <v>1600</v>
      </c>
      <c r="J241" s="34" t="s">
        <v>11</v>
      </c>
      <c r="M241" s="44"/>
    </row>
    <row r="242" spans="1:13" ht="28.8" customHeight="1" x14ac:dyDescent="0.3">
      <c r="A242" s="60" t="s">
        <v>410</v>
      </c>
      <c r="B242" s="74" t="s">
        <v>362</v>
      </c>
      <c r="C242" s="92" t="s">
        <v>363</v>
      </c>
      <c r="D242" s="93" t="s">
        <v>364</v>
      </c>
      <c r="E242" s="96" t="s">
        <v>365</v>
      </c>
      <c r="F242" s="34" t="s">
        <v>58</v>
      </c>
      <c r="G242" s="34">
        <v>1</v>
      </c>
      <c r="H242" s="68">
        <v>1</v>
      </c>
      <c r="I242" s="68">
        <v>2657</v>
      </c>
      <c r="J242" s="34" t="s">
        <v>11</v>
      </c>
      <c r="M242" s="44"/>
    </row>
    <row r="243" spans="1:13" ht="28.8" customHeight="1" x14ac:dyDescent="0.3">
      <c r="A243" s="60" t="s">
        <v>411</v>
      </c>
      <c r="B243" s="74" t="s">
        <v>273</v>
      </c>
      <c r="C243" s="92" t="s">
        <v>377</v>
      </c>
      <c r="D243" s="93" t="s">
        <v>378</v>
      </c>
      <c r="E243" s="96" t="s">
        <v>379</v>
      </c>
      <c r="F243" s="34" t="s">
        <v>103</v>
      </c>
      <c r="G243" s="34">
        <v>1</v>
      </c>
      <c r="H243" s="68">
        <v>10</v>
      </c>
      <c r="I243" s="68">
        <v>10</v>
      </c>
      <c r="J243" s="34" t="s">
        <v>11</v>
      </c>
      <c r="M243" s="44"/>
    </row>
    <row r="244" spans="1:13" ht="28.8" customHeight="1" x14ac:dyDescent="0.3">
      <c r="A244" s="60"/>
      <c r="B244" s="74"/>
      <c r="C244" s="92"/>
      <c r="D244" s="93"/>
      <c r="E244" s="96" t="s">
        <v>176</v>
      </c>
      <c r="F244" s="34" t="s">
        <v>103</v>
      </c>
      <c r="G244" s="34">
        <v>8</v>
      </c>
      <c r="H244" s="68">
        <v>195</v>
      </c>
      <c r="I244" s="68">
        <v>1560</v>
      </c>
      <c r="J244" s="34" t="s">
        <v>11</v>
      </c>
      <c r="M244" s="44"/>
    </row>
    <row r="245" spans="1:13" ht="28.8" customHeight="1" x14ac:dyDescent="0.3">
      <c r="A245" s="60"/>
      <c r="B245" s="74"/>
      <c r="C245" s="92"/>
      <c r="D245" s="93"/>
      <c r="E245" s="96" t="s">
        <v>275</v>
      </c>
      <c r="F245" s="34" t="s">
        <v>103</v>
      </c>
      <c r="G245" s="34">
        <v>1</v>
      </c>
      <c r="H245" s="68">
        <v>25</v>
      </c>
      <c r="I245" s="68">
        <v>25</v>
      </c>
      <c r="J245" s="34" t="s">
        <v>11</v>
      </c>
      <c r="M245" s="44"/>
    </row>
    <row r="246" spans="1:13" ht="28.8" customHeight="1" x14ac:dyDescent="0.3">
      <c r="A246" s="60" t="s">
        <v>412</v>
      </c>
      <c r="B246" s="74" t="s">
        <v>273</v>
      </c>
      <c r="C246" s="92" t="s">
        <v>380</v>
      </c>
      <c r="D246" s="93" t="s">
        <v>381</v>
      </c>
      <c r="E246" s="96" t="s">
        <v>176</v>
      </c>
      <c r="F246" s="34" t="s">
        <v>103</v>
      </c>
      <c r="G246" s="34">
        <v>10</v>
      </c>
      <c r="H246" s="68">
        <v>195</v>
      </c>
      <c r="I246" s="68">
        <v>1950</v>
      </c>
      <c r="J246" s="34" t="s">
        <v>11</v>
      </c>
      <c r="M246" s="44"/>
    </row>
    <row r="247" spans="1:13" ht="28.8" customHeight="1" x14ac:dyDescent="0.3">
      <c r="A247" s="60"/>
      <c r="B247" s="74"/>
      <c r="C247" s="92"/>
      <c r="D247" s="93"/>
      <c r="E247" s="96" t="s">
        <v>382</v>
      </c>
      <c r="F247" s="34" t="s">
        <v>103</v>
      </c>
      <c r="G247" s="34">
        <v>1</v>
      </c>
      <c r="H247" s="68">
        <v>8</v>
      </c>
      <c r="I247" s="68">
        <v>8</v>
      </c>
      <c r="J247" s="34" t="s">
        <v>11</v>
      </c>
      <c r="M247" s="44"/>
    </row>
    <row r="248" spans="1:13" ht="28.8" customHeight="1" x14ac:dyDescent="0.3">
      <c r="A248" s="60"/>
      <c r="B248" s="74"/>
      <c r="C248" s="92"/>
      <c r="D248" s="93"/>
      <c r="E248" s="96" t="s">
        <v>382</v>
      </c>
      <c r="F248" s="34" t="s">
        <v>103</v>
      </c>
      <c r="G248" s="34">
        <v>1</v>
      </c>
      <c r="H248" s="68">
        <v>12</v>
      </c>
      <c r="I248" s="68">
        <v>12</v>
      </c>
      <c r="J248" s="34" t="s">
        <v>11</v>
      </c>
      <c r="M248" s="44"/>
    </row>
    <row r="249" spans="1:13" ht="28.8" customHeight="1" x14ac:dyDescent="0.3">
      <c r="A249" s="60"/>
      <c r="B249" s="103"/>
      <c r="C249" s="104"/>
      <c r="D249" s="105"/>
      <c r="E249" s="100" t="s">
        <v>383</v>
      </c>
      <c r="F249" s="30" t="s">
        <v>103</v>
      </c>
      <c r="G249" s="30">
        <v>1</v>
      </c>
      <c r="H249" s="39">
        <v>12</v>
      </c>
      <c r="I249" s="39">
        <v>12</v>
      </c>
      <c r="J249" s="30" t="s">
        <v>11</v>
      </c>
      <c r="M249" s="44"/>
    </row>
    <row r="250" spans="1:13" ht="28.8" customHeight="1" x14ac:dyDescent="0.3">
      <c r="A250" s="60"/>
      <c r="B250" s="74"/>
      <c r="C250" s="92"/>
      <c r="D250" s="93"/>
      <c r="E250" s="96" t="s">
        <v>384</v>
      </c>
      <c r="F250" s="34" t="s">
        <v>103</v>
      </c>
      <c r="G250" s="34">
        <v>1</v>
      </c>
      <c r="H250" s="68">
        <v>18</v>
      </c>
      <c r="I250" s="68">
        <v>18</v>
      </c>
      <c r="J250" s="34" t="s">
        <v>11</v>
      </c>
      <c r="M250" s="44"/>
    </row>
    <row r="251" spans="1:13" ht="30.6" customHeight="1" x14ac:dyDescent="0.35">
      <c r="A251" s="29"/>
      <c r="B251" s="76" t="s">
        <v>98</v>
      </c>
      <c r="C251" s="29"/>
      <c r="D251" s="29"/>
      <c r="E251" s="29"/>
      <c r="F251" s="29"/>
      <c r="G251" s="29"/>
      <c r="H251" s="29"/>
      <c r="I251" s="77">
        <f>SUM(I64:I250)</f>
        <v>1122512.78</v>
      </c>
      <c r="J251" s="29"/>
    </row>
    <row r="252" spans="1:13" ht="24.6" customHeight="1" x14ac:dyDescent="0.35">
      <c r="A252" s="80"/>
      <c r="B252" s="81"/>
      <c r="C252" s="80"/>
      <c r="D252" s="80"/>
      <c r="E252" s="80"/>
      <c r="F252" s="80"/>
      <c r="G252" s="80"/>
      <c r="H252" s="80"/>
      <c r="I252" s="82"/>
      <c r="J252" s="80"/>
    </row>
    <row r="253" spans="1:13" ht="53.4" customHeight="1" x14ac:dyDescent="0.35">
      <c r="A253" s="116" t="s">
        <v>413</v>
      </c>
      <c r="B253" s="116"/>
      <c r="C253" s="116"/>
      <c r="D253" s="116"/>
      <c r="E253" s="116"/>
      <c r="F253" s="116"/>
      <c r="G253" s="116"/>
      <c r="H253" s="116"/>
      <c r="I253" s="116"/>
      <c r="J253" s="116"/>
    </row>
    <row r="254" spans="1:13" ht="24" customHeight="1" x14ac:dyDescent="0.3"/>
    <row r="255" spans="1:13" ht="23.4" customHeight="1" x14ac:dyDescent="0.3"/>
    <row r="256" spans="1:13" ht="31.2" customHeight="1" x14ac:dyDescent="0.3">
      <c r="A256" s="5"/>
      <c r="B256" s="110" t="s">
        <v>286</v>
      </c>
      <c r="C256" s="119"/>
      <c r="D256" s="119"/>
      <c r="E256" s="119"/>
      <c r="F256" s="119"/>
      <c r="G256" s="119"/>
      <c r="H256" s="119"/>
      <c r="I256" s="119"/>
      <c r="J256" s="120"/>
    </row>
    <row r="257" spans="1:10" ht="24" customHeight="1" x14ac:dyDescent="0.3">
      <c r="A257" s="5"/>
      <c r="B257" s="110" t="s">
        <v>223</v>
      </c>
      <c r="C257" s="119"/>
      <c r="D257" s="119"/>
      <c r="E257" s="119"/>
      <c r="F257" s="119"/>
      <c r="G257" s="119"/>
      <c r="H257" s="119"/>
      <c r="I257" s="119"/>
      <c r="J257" s="120"/>
    </row>
    <row r="258" spans="1:10" ht="31.2" x14ac:dyDescent="0.3">
      <c r="A258" s="5" t="s">
        <v>77</v>
      </c>
      <c r="B258" s="10" t="s">
        <v>224</v>
      </c>
      <c r="C258" s="11" t="s">
        <v>17</v>
      </c>
      <c r="D258" s="12">
        <v>45443</v>
      </c>
      <c r="E258" s="22" t="s">
        <v>225</v>
      </c>
      <c r="F258" s="5" t="s">
        <v>103</v>
      </c>
      <c r="G258" s="13">
        <v>78</v>
      </c>
      <c r="H258" s="14">
        <v>275</v>
      </c>
      <c r="I258" s="28">
        <v>21450</v>
      </c>
      <c r="J258" s="5" t="s">
        <v>11</v>
      </c>
    </row>
    <row r="259" spans="1:10" ht="15.6" x14ac:dyDescent="0.3">
      <c r="A259" s="5" t="s">
        <v>80</v>
      </c>
      <c r="B259" s="10" t="s">
        <v>224</v>
      </c>
      <c r="C259" s="11" t="s">
        <v>28</v>
      </c>
      <c r="D259" s="12">
        <v>45495</v>
      </c>
      <c r="E259" s="22" t="s">
        <v>276</v>
      </c>
      <c r="F259" s="5" t="s">
        <v>233</v>
      </c>
      <c r="G259" s="13">
        <v>72</v>
      </c>
      <c r="H259" s="14">
        <v>13</v>
      </c>
      <c r="I259" s="28">
        <v>936</v>
      </c>
      <c r="J259" s="5" t="s">
        <v>11</v>
      </c>
    </row>
    <row r="260" spans="1:10" ht="15.6" x14ac:dyDescent="0.3">
      <c r="A260" s="5" t="s">
        <v>81</v>
      </c>
      <c r="B260" s="10" t="s">
        <v>277</v>
      </c>
      <c r="C260" s="11" t="s">
        <v>67</v>
      </c>
      <c r="D260" s="12">
        <v>45495</v>
      </c>
      <c r="E260" s="22" t="s">
        <v>278</v>
      </c>
      <c r="F260" s="5" t="s">
        <v>58</v>
      </c>
      <c r="G260" s="13">
        <v>2</v>
      </c>
      <c r="H260" s="14">
        <v>6000</v>
      </c>
      <c r="I260" s="28">
        <v>12000</v>
      </c>
      <c r="J260" s="5" t="s">
        <v>11</v>
      </c>
    </row>
    <row r="261" spans="1:10" ht="15.6" x14ac:dyDescent="0.3">
      <c r="A261" s="5" t="s">
        <v>107</v>
      </c>
      <c r="B261" s="10" t="s">
        <v>280</v>
      </c>
      <c r="C261" s="11" t="s">
        <v>279</v>
      </c>
      <c r="D261" s="12">
        <v>45548</v>
      </c>
      <c r="E261" s="22" t="s">
        <v>278</v>
      </c>
      <c r="F261" s="5" t="s">
        <v>58</v>
      </c>
      <c r="G261" s="13">
        <v>1</v>
      </c>
      <c r="H261" s="14">
        <v>9600</v>
      </c>
      <c r="I261" s="28">
        <v>9600</v>
      </c>
      <c r="J261" s="5" t="s">
        <v>11</v>
      </c>
    </row>
    <row r="262" spans="1:10" ht="15.6" x14ac:dyDescent="0.3">
      <c r="A262" s="5" t="s">
        <v>75</v>
      </c>
      <c r="B262" s="10" t="s">
        <v>281</v>
      </c>
      <c r="C262" s="11" t="s">
        <v>13</v>
      </c>
      <c r="D262" s="12">
        <v>45552</v>
      </c>
      <c r="E262" s="22" t="s">
        <v>282</v>
      </c>
      <c r="F262" s="5" t="s">
        <v>58</v>
      </c>
      <c r="G262" s="13">
        <v>2</v>
      </c>
      <c r="H262" s="14">
        <v>150</v>
      </c>
      <c r="I262" s="28">
        <v>300</v>
      </c>
      <c r="J262" s="5" t="s">
        <v>11</v>
      </c>
    </row>
    <row r="263" spans="1:10" ht="15.6" x14ac:dyDescent="0.3">
      <c r="A263" s="5" t="s">
        <v>74</v>
      </c>
      <c r="B263" s="10" t="s">
        <v>283</v>
      </c>
      <c r="C263" s="11" t="s">
        <v>14</v>
      </c>
      <c r="D263" s="12">
        <v>45552</v>
      </c>
      <c r="E263" s="22" t="s">
        <v>284</v>
      </c>
      <c r="F263" s="5" t="s">
        <v>103</v>
      </c>
      <c r="G263" s="13">
        <v>3</v>
      </c>
      <c r="H263" s="14">
        <v>175</v>
      </c>
      <c r="I263" s="28">
        <v>525</v>
      </c>
      <c r="J263" s="5" t="s">
        <v>11</v>
      </c>
    </row>
    <row r="264" spans="1:10" ht="15.6" x14ac:dyDescent="0.3">
      <c r="A264" s="5"/>
      <c r="B264" s="10"/>
      <c r="C264" s="11"/>
      <c r="D264" s="12"/>
      <c r="E264" s="22" t="s">
        <v>285</v>
      </c>
      <c r="F264" s="5" t="s">
        <v>180</v>
      </c>
      <c r="G264" s="13">
        <v>1</v>
      </c>
      <c r="H264" s="14">
        <v>75</v>
      </c>
      <c r="I264" s="28">
        <v>75</v>
      </c>
      <c r="J264" s="5" t="s">
        <v>11</v>
      </c>
    </row>
    <row r="265" spans="1:10" ht="15.6" x14ac:dyDescent="0.3">
      <c r="A265" s="5" t="s">
        <v>73</v>
      </c>
      <c r="B265" s="10" t="s">
        <v>417</v>
      </c>
      <c r="C265" s="11" t="s">
        <v>228</v>
      </c>
      <c r="D265" s="12">
        <v>45630</v>
      </c>
      <c r="E265" s="22" t="s">
        <v>278</v>
      </c>
      <c r="F265" s="5" t="s">
        <v>58</v>
      </c>
      <c r="G265" s="13">
        <v>1</v>
      </c>
      <c r="H265" s="14">
        <v>3500</v>
      </c>
      <c r="I265" s="28">
        <v>3500</v>
      </c>
      <c r="J265" s="5" t="s">
        <v>11</v>
      </c>
    </row>
    <row r="266" spans="1:10" ht="15.6" x14ac:dyDescent="0.3">
      <c r="A266" s="5" t="s">
        <v>79</v>
      </c>
      <c r="B266" s="10" t="s">
        <v>283</v>
      </c>
      <c r="C266" s="11" t="s">
        <v>102</v>
      </c>
      <c r="D266" s="12">
        <v>45630</v>
      </c>
      <c r="E266" s="22" t="s">
        <v>418</v>
      </c>
      <c r="F266" s="5" t="s">
        <v>103</v>
      </c>
      <c r="G266" s="13">
        <v>2</v>
      </c>
      <c r="H266" s="14">
        <v>190</v>
      </c>
      <c r="I266" s="28">
        <v>380</v>
      </c>
      <c r="J266" s="5" t="s">
        <v>11</v>
      </c>
    </row>
    <row r="267" spans="1:10" ht="15.6" x14ac:dyDescent="0.3">
      <c r="A267" s="5" t="s">
        <v>78</v>
      </c>
      <c r="B267" s="10" t="s">
        <v>281</v>
      </c>
      <c r="C267" s="11" t="s">
        <v>117</v>
      </c>
      <c r="D267" s="12">
        <v>45630</v>
      </c>
      <c r="E267" s="22" t="s">
        <v>282</v>
      </c>
      <c r="F267" s="5" t="s">
        <v>58</v>
      </c>
      <c r="G267" s="13">
        <v>2</v>
      </c>
      <c r="H267" s="14">
        <v>175</v>
      </c>
      <c r="I267" s="28">
        <v>350</v>
      </c>
      <c r="J267" s="5" t="s">
        <v>11</v>
      </c>
    </row>
    <row r="268" spans="1:10" ht="31.2" x14ac:dyDescent="0.3">
      <c r="A268" s="5" t="s">
        <v>82</v>
      </c>
      <c r="B268" s="10" t="s">
        <v>224</v>
      </c>
      <c r="C268" s="11" t="s">
        <v>166</v>
      </c>
      <c r="D268" s="12">
        <v>45632</v>
      </c>
      <c r="E268" s="22" t="s">
        <v>419</v>
      </c>
      <c r="F268" s="5" t="s">
        <v>103</v>
      </c>
      <c r="G268" s="13">
        <v>123</v>
      </c>
      <c r="H268" s="14">
        <v>300</v>
      </c>
      <c r="I268" s="28">
        <v>36900</v>
      </c>
      <c r="J268" s="5" t="s">
        <v>11</v>
      </c>
    </row>
    <row r="269" spans="1:10" ht="46.8" x14ac:dyDescent="0.3">
      <c r="A269" s="5" t="s">
        <v>83</v>
      </c>
      <c r="B269" s="32" t="s">
        <v>414</v>
      </c>
      <c r="C269" s="11" t="s">
        <v>415</v>
      </c>
      <c r="D269" s="12">
        <v>45632</v>
      </c>
      <c r="E269" s="22" t="s">
        <v>416</v>
      </c>
      <c r="F269" s="5" t="s">
        <v>58</v>
      </c>
      <c r="G269" s="13">
        <v>123</v>
      </c>
      <c r="H269" s="14">
        <v>100</v>
      </c>
      <c r="I269" s="28">
        <v>12300</v>
      </c>
      <c r="J269" s="5" t="s">
        <v>11</v>
      </c>
    </row>
    <row r="270" spans="1:10" ht="20.399999999999999" customHeight="1" x14ac:dyDescent="0.3">
      <c r="A270" s="5" t="s">
        <v>76</v>
      </c>
      <c r="B270" s="10" t="s">
        <v>224</v>
      </c>
      <c r="C270" s="11" t="s">
        <v>420</v>
      </c>
      <c r="D270" s="12">
        <v>45650</v>
      </c>
      <c r="E270" s="22" t="s">
        <v>284</v>
      </c>
      <c r="F270" s="5" t="s">
        <v>103</v>
      </c>
      <c r="G270" s="13">
        <v>4</v>
      </c>
      <c r="H270" s="14">
        <v>175</v>
      </c>
      <c r="I270" s="28">
        <v>700</v>
      </c>
      <c r="J270" s="5" t="s">
        <v>11</v>
      </c>
    </row>
    <row r="271" spans="1:10" ht="18" customHeight="1" x14ac:dyDescent="0.3">
      <c r="A271" s="5"/>
      <c r="B271" s="10"/>
      <c r="C271" s="11"/>
      <c r="D271" s="12"/>
      <c r="E271" s="22" t="s">
        <v>382</v>
      </c>
      <c r="F271" s="5" t="s">
        <v>103</v>
      </c>
      <c r="G271" s="13">
        <v>5</v>
      </c>
      <c r="H271" s="14">
        <v>15</v>
      </c>
      <c r="I271" s="28">
        <v>75</v>
      </c>
      <c r="J271" s="5" t="s">
        <v>11</v>
      </c>
    </row>
    <row r="272" spans="1:10" ht="19.2" customHeight="1" x14ac:dyDescent="0.3">
      <c r="A272" s="5"/>
      <c r="B272" s="8"/>
      <c r="C272" s="6"/>
      <c r="D272" s="7"/>
      <c r="E272" s="9" t="s">
        <v>285</v>
      </c>
      <c r="F272" s="5" t="s">
        <v>180</v>
      </c>
      <c r="G272" s="30">
        <v>3</v>
      </c>
      <c r="H272" s="102">
        <v>83</v>
      </c>
      <c r="I272" s="28">
        <v>249</v>
      </c>
      <c r="J272" s="5" t="s">
        <v>11</v>
      </c>
    </row>
    <row r="273" spans="1:10" ht="21" customHeight="1" x14ac:dyDescent="0.3">
      <c r="A273" s="5"/>
      <c r="B273" s="10"/>
      <c r="C273" s="11"/>
      <c r="D273" s="12"/>
      <c r="E273" s="22" t="s">
        <v>421</v>
      </c>
      <c r="F273" s="5" t="s">
        <v>103</v>
      </c>
      <c r="G273" s="13">
        <v>3</v>
      </c>
      <c r="H273" s="14">
        <v>220</v>
      </c>
      <c r="I273" s="28">
        <v>660</v>
      </c>
      <c r="J273" s="5" t="s">
        <v>11</v>
      </c>
    </row>
    <row r="274" spans="1:10" ht="24.6" customHeight="1" x14ac:dyDescent="0.35">
      <c r="A274" s="5"/>
      <c r="B274" s="84" t="s">
        <v>98</v>
      </c>
      <c r="C274" s="11"/>
      <c r="D274" s="12"/>
      <c r="E274" s="22"/>
      <c r="F274" s="5"/>
      <c r="G274" s="13"/>
      <c r="H274" s="14"/>
      <c r="I274" s="85">
        <f>SUM(I258:I273)</f>
        <v>100000</v>
      </c>
      <c r="J274" s="5"/>
    </row>
    <row r="275" spans="1:10" ht="19.2" customHeight="1" x14ac:dyDescent="0.3"/>
    <row r="276" spans="1:10" ht="34.200000000000003" customHeight="1" x14ac:dyDescent="0.35">
      <c r="A276" s="116" t="s">
        <v>423</v>
      </c>
      <c r="B276" s="116"/>
      <c r="C276" s="116"/>
      <c r="D276" s="116"/>
      <c r="E276" s="116"/>
      <c r="F276" s="116"/>
      <c r="G276" s="116"/>
      <c r="H276" s="116"/>
      <c r="I276" s="116"/>
      <c r="J276" s="116"/>
    </row>
    <row r="277" spans="1:10" ht="27.6" customHeight="1" x14ac:dyDescent="0.35">
      <c r="A277" s="117" t="s">
        <v>422</v>
      </c>
      <c r="B277" s="118"/>
      <c r="C277" s="118"/>
      <c r="D277" s="118"/>
      <c r="E277" s="118"/>
      <c r="F277" s="118"/>
      <c r="G277" s="118"/>
      <c r="H277" s="118"/>
      <c r="I277" s="118"/>
      <c r="J277" s="118"/>
    </row>
    <row r="281" spans="1:10" ht="15.6" x14ac:dyDescent="0.3">
      <c r="A281" s="108" t="s">
        <v>148</v>
      </c>
      <c r="B281" s="108"/>
      <c r="C281" s="79"/>
      <c r="D281" s="79"/>
      <c r="E281" s="79"/>
      <c r="F281" s="79"/>
      <c r="G281" s="79"/>
      <c r="H281" s="109" t="s">
        <v>226</v>
      </c>
      <c r="I281" s="109"/>
    </row>
  </sheetData>
  <mergeCells count="15">
    <mergeCell ref="A1:J1"/>
    <mergeCell ref="B3:J3"/>
    <mergeCell ref="A4:J4"/>
    <mergeCell ref="B61:J61"/>
    <mergeCell ref="A59:J59"/>
    <mergeCell ref="B7:J7"/>
    <mergeCell ref="A281:B281"/>
    <mergeCell ref="H281:I281"/>
    <mergeCell ref="B62:J62"/>
    <mergeCell ref="B8:J8"/>
    <mergeCell ref="A253:J253"/>
    <mergeCell ref="A277:J277"/>
    <mergeCell ref="B256:J256"/>
    <mergeCell ref="B257:J257"/>
    <mergeCell ref="A276:J276"/>
  </mergeCells>
  <pageMargins left="0.7" right="0.7" top="0.75" bottom="0.75" header="0.3" footer="0.3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2025-01-13T07:16:19Z</dcterms:modified>
</cp:coreProperties>
</file>