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0" yWindow="0" windowWidth="19440" windowHeight="9195" activeTab="0" tabRatio="50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0">Лист1!$A$1:$E$57</definedName>
  </definedNames>
</workbook>
</file>

<file path=xl/sharedStrings.xml><?xml version="1.0" encoding="utf-8"?>
<sst xmlns="http://schemas.openxmlformats.org/spreadsheetml/2006/main" count="60" uniqueCount="60">
  <si>
    <t xml:space="preserve">про касові видатки та кредитування  державного бюджету в розрізі економічної класифікації</t>
  </si>
  <si>
    <t>КЕКВ</t>
  </si>
  <si>
    <t xml:space="preserve">Найменування видатків</t>
  </si>
  <si>
    <t xml:space="preserve">Державний бюджет</t>
  </si>
  <si>
    <t xml:space="preserve">Касові видатки загального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</si>
  <si>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</si>
  <si>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</si>
  <si>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</si>
  <si>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Суддівська винагорода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</si>
  <si>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</si>
  <si>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</si>
  <si>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</si>
  <si>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</si>
  <si>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</si>
  <si>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</si>
  <si>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</si>
  <si>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</si>
  <si>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</si>
  <si>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</si>
  <si>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</si>
  <si>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</si>
  <si>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</si>
  <si>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</si>
  <si>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</si>
  <si>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</si>
  <si>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</si>
  <si>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</si>
  <si>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</si>
  <si>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</si>
  <si>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</si>
  <si>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</si>
  <si>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</si>
  <si>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</si>
  <si>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</si>
  <si>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</si>
  <si>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</si>
  <si>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</si>
  <si>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</si>
  <si>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</si>
  <si>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</si>
  <si>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</si>
  <si>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</si>
  <si>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</si>
  <si>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</si>
  <si>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</si>
  <si>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інших внутрішніх кредитів</t>
  </si>
  <si>
    <t xml:space="preserve">Надання зовнішніх кредитів</t>
  </si>
  <si>
    <t>Всього</t>
  </si>
  <si>
    <t>ІНФОРМАЦІЯ</t>
  </si>
  <si>
    <t xml:space="preserve">Оплата енергосервісу</t>
  </si>
  <si>
    <t xml:space="preserve">Надання кредитів органам державного управління інших рівнів</t>
  </si>
  <si>
    <t xml:space="preserve">Надання кредитів підприємствам, установам, організаціям</t>
  </si>
  <si>
    <t xml:space="preserve">Субсидії та поточні трансферти підприємствам </t>
  </si>
  <si>
    <t xml:space="preserve">Касові видатки спеціального фонду з початку року</t>
  </si>
  <si>
    <r>
      <t>Виконавці</t>
    </r>
    <r>
      <rPr>
        <sz val="8"/>
        <rFont val="Arial"/>
      </rPr>
      <t>:</t>
    </r>
    <r>
      <rPr>
        <sz val="8"/>
        <rFont val="Times New Roman"/>
      </rPr>
      <t xml:space="preserve">  </t>
    </r>
  </si>
  <si>
    <t xml:space="preserve">тис. грн</t>
  </si>
  <si>
    <t xml:space="preserve">Начальник управління консолідованої звітності </t>
  </si>
  <si>
    <t xml:space="preserve">Марія МАЛЬОВАНА</t>
  </si>
  <si>
    <t xml:space="preserve"> Дишкант Лілія, Лукінова Ганна </t>
  </si>
  <si>
    <t xml:space="preserve">станом  на 01.04.2026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</si>
</sst>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6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\ _₴_-;\-* #,##0\ _₴_-;_-* &quot;-&quot;\ _₴_-;_-@_-"/>
    <numFmt numFmtId="42" formatCode="_-* #,##0\ &quot;₴&quot;_-;\-* #,##0\ &quot;₴&quot;_-;_-* &quot;-&quot;\ &quot;₴&quot;_-;_-@_-"/>
    <numFmt numFmtId="43" formatCode="_-* #,##0.00\ _₴_-;\-* #,##0.00\ _₴_-;_-* &quot;-&quot;??\ _₴_-;_-@_-"/>
    <numFmt numFmtId="44" formatCode="_-* #,##0.00\ &quot;₴&quot;_-;\-* #,##0.00\ &quot;₴&quot;_-;_-* &quot;-&quot;??\ &quot;₴&quot;_-;_-@_-"/>
    <numFmt numFmtId="165" formatCode="#,##0.00;\-#,##0.00"/>
    <numFmt numFmtId="166" formatCode="0.000"/>
    <numFmt numFmtId="167" formatCode="[$€-2]\ ###,000_);[Red]\([$€-2]\ ###,000\)"/>
    <numFmt numFmtId="168" formatCode="&quot;Вкл&quot;;&quot;Вкл&quot;;&quot;Выкл&quot;"/>
    <numFmt numFmtId="169" formatCode="&quot;Истина&quot;;&quot;Истина&quot;;&quot;Ложь&quot;"/>
    <numFmt numFmtId="170" formatCode="&quot;Да&quot;;&quot;Да&quot;;&quot;Нет&quot;"/>
    <numFmt numFmtId="171" formatCode="0.0"/>
    <numFmt numFmtId="172" formatCode="#,##0.0"/>
    <numFmt numFmtId="173" formatCode="_-* #,##0.00_р_._-;\-* #,##0.00_р_._-;_-* \-??_р_._-;_-@_-"/>
    <numFmt numFmtId="174" formatCode="_-* #,##0_р_._-;\-* #,##0_р_._-;_-* \-_р_._-;_-@_-"/>
    <numFmt numFmtId="175" formatCode="_-* #,##0.00_₴_-;\-* #,##0.00_₴_-;_-* &quot;-&quot;??_₴_-;_-@_-"/>
    <numFmt numFmtId="176" formatCode="_-* #,##0.00&quot;₴&quot;_-;\-* #,##0.00&quot;₴&quot;_-;_-* &quot;-&quot;??&quot;₴&quot;_-;_-@_-"/>
    <numFmt numFmtId="177" formatCode="_-* #,##0_₴_-;\-* #,##0_₴_-;_-* &quot;-&quot;_₴_-;_-@_-"/>
    <numFmt numFmtId="178" formatCode="_-* #,##0&quot;₴&quot;_-;\-* #,##0&quot;₴&quot;_-;_-* &quot;-&quot;&quot;₴&quot;_-;_-@_-"/>
    <numFmt numFmtId="179" formatCode="#,##0.00&quot;₴&quot;;[Red]\-#,##0.00&quot;₴&quot;"/>
    <numFmt numFmtId="180" formatCode="#,##0.00&quot;₴&quot;;\-#,##0.00&quot;₴&quot;"/>
    <numFmt numFmtId="181" formatCode="#,##0&quot;₴&quot;;[Red]\-#,##0&quot;₴&quot;"/>
    <numFmt numFmtId="182" formatCode="#,##0&quot;₴&quot;;\-#,##0&quot;₴&quot;"/>
  </numFmts>
  <fonts count="28">
    <font>
      <sz val="10.000000"/>
      <name val="Arial Cyr"/>
    </font>
    <font>
      <sz val="10.000000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Arial Cy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2.000000"/>
      <name val="Times New Roman Cyr"/>
    </font>
    <font>
      <sz val="12.000000"/>
      <name val="Times New Roman Cyr"/>
    </font>
    <font>
      <u/>
      <sz val="11.000000"/>
      <color indexed="20"/>
      <name val="Arial Cy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sz val="8.000000"/>
      <name val="Times New Roman"/>
    </font>
  </fonts>
  <fills count="35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5"/>
        <bgColor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67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2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2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2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2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2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2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3" fillId="14" borderId="0" numFmtId="0">
      <alignment horizontal="general" shrinkToFit="0" vertical="bottom" wrapText="0"/>
    </xf>
    <xf fontId="3" fillId="1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3" fillId="17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3" fillId="19" borderId="0" numFmtId="0">
      <alignment horizontal="general" shrinkToFit="0" vertical="bottom" wrapText="0"/>
    </xf>
    <xf fontId="3" fillId="20" borderId="0" numFmtId="0">
      <alignment horizontal="general" shrinkToFit="0" vertical="bottom" wrapText="0"/>
    </xf>
    <xf fontId="3" fillId="21" borderId="0" numFmtId="0">
      <alignment horizontal="general" shrinkToFit="0" vertical="bottom" wrapText="0"/>
    </xf>
    <xf fontId="3" fillId="22" borderId="0" numFmtId="0">
      <alignment horizontal="general" shrinkToFit="0" vertical="bottom" wrapText="0"/>
    </xf>
    <xf fontId="3" fillId="23" borderId="0" numFmtId="0">
      <alignment horizontal="general" shrinkToFit="0" vertical="bottom" wrapText="0"/>
    </xf>
    <xf fontId="3" fillId="24" borderId="0" numFmtId="0">
      <alignment horizontal="general" shrinkToFit="0" vertical="bottom" wrapText="0"/>
    </xf>
    <xf fontId="3" fillId="25" borderId="0" numFmtId="0">
      <alignment horizontal="general" shrinkToFit="0" vertical="bottom" wrapText="0"/>
    </xf>
    <xf fontId="4" fillId="26" borderId="1" numFmtId="0">
      <alignment horizontal="general" shrinkToFit="0" vertical="bottom" wrapText="0"/>
    </xf>
    <xf fontId="5" fillId="27" borderId="2" numFmtId="0">
      <alignment horizontal="general" shrinkToFit="0" vertical="bottom" wrapText="0"/>
    </xf>
    <xf fontId="6" fillId="27" borderId="1" numFmtId="0">
      <alignment horizontal="general" shrinkToFit="0" vertical="bottom" wrapText="0"/>
    </xf>
    <xf fontId="7" fillId="0" borderId="0" numFmtId="0">
      <alignment horizontal="general" shrinkToFit="0" vertical="top" wrapText="0"/>
    </xf>
    <xf fontId="1" fillId="0" borderId="0" numFmtId="176">
      <alignment horizontal="general" shrinkToFit="0" vertical="bottom" wrapText="0"/>
    </xf>
    <xf fontId="1" fillId="0" borderId="0" numFmtId="178">
      <alignment horizontal="general" shrinkToFit="0" vertical="bottom" wrapText="0"/>
    </xf>
    <xf fontId="8" fillId="0" borderId="3" numFmtId="0">
      <alignment horizontal="general" shrinkToFit="0" vertical="bottom" wrapText="0"/>
    </xf>
    <xf fontId="9" fillId="0" borderId="4" numFmtId="0">
      <alignment horizontal="general" shrinkToFit="0" vertical="bottom" wrapText="0"/>
    </xf>
    <xf fontId="10" fillId="0" borderId="5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0" borderId="6" numFmtId="0">
      <alignment horizontal="general" shrinkToFit="0" vertical="bottom" wrapText="0"/>
    </xf>
    <xf fontId="12" fillId="28" borderId="7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29" borderId="0" numFmtId="0">
      <alignment horizontal="general" shrinkToFit="0" vertical="bottom" wrapText="0"/>
    </xf>
    <xf fontId="15" fillId="0" borderId="0" numFmtId="0">
      <alignment horizontal="general" shrinkToFit="0" vertical="bottom" wrapText="0"/>
    </xf>
    <xf fontId="16" fillId="0" borderId="0" numFmtId="0">
      <alignment horizontal="general" shrinkToFit="0" vertical="bottom" wrapText="0"/>
    </xf>
    <xf fontId="17" fillId="0" borderId="0" numFmtId="0">
      <alignment horizontal="general" shrinkToFit="0" vertical="top" wrapText="0"/>
    </xf>
    <xf fontId="18" fillId="30" borderId="0" numFmtId="0">
      <alignment horizontal="general" shrinkToFit="0" vertical="bottom" wrapText="0"/>
    </xf>
    <xf fontId="19" fillId="0" borderId="0" numFmtId="0">
      <alignment horizontal="general" shrinkToFit="0" vertical="bottom" wrapText="0"/>
    </xf>
    <xf fontId="0" fillId="31" borderId="8" numFmtId="0">
      <alignment horizontal="general" shrinkToFit="0" vertical="bottom" wrapText="0"/>
    </xf>
    <xf fontId="1" fillId="0" borderId="0" numFmtId="9">
      <alignment horizontal="general" shrinkToFit="0" vertical="bottom" wrapText="0"/>
    </xf>
    <xf fontId="20" fillId="0" borderId="9" numFmtId="0">
      <alignment horizontal="general" shrinkToFit="0" vertical="bottom" wrapText="0"/>
    </xf>
    <xf fontId="21" fillId="0" borderId="0" numFmtId="0">
      <alignment horizontal="general" shrinkToFit="0" vertical="bottom" wrapText="0"/>
    </xf>
    <xf fontId="0" fillId="0" borderId="0" numFmtId="174">
      <alignment horizontal="general" shrinkToFit="0" vertical="bottom" wrapText="0"/>
    </xf>
    <xf fontId="0" fillId="0" borderId="0" numFmtId="173">
      <alignment horizontal="general" shrinkToFit="0" vertical="bottom" wrapText="0"/>
    </xf>
    <xf fontId="1" fillId="0" borderId="0" numFmtId="175">
      <alignment horizontal="general" shrinkToFit="0" vertical="bottom" wrapText="0"/>
    </xf>
    <xf fontId="1" fillId="0" borderId="0" numFmtId="177">
      <alignment horizontal="general" shrinkToFit="0" vertical="bottom" wrapText="0"/>
    </xf>
    <xf fontId="22" fillId="32" borderId="0" numFmtId="0">
      <alignment horizontal="general" shrinkToFit="0" vertical="bottom" wrapText="0"/>
    </xf>
  </cellStyleXfs>
  <cellXfs count="36">
    <xf fontId="0" fillId="0" borderId="0" numFmtId="0" xfId="0" applyNumberFormat="0" applyFont="0" applyFill="0" applyBorder="0" applyAlignment="0">
      <alignment horizontal="general" shrinkToFit="0" vertical="bottom" wrapText="0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4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5" fillId="0" borderId="0" numFmtId="0" xfId="0" applyNumberFormat="0" applyFont="1" applyFill="1" applyBorder="0" applyAlignment="1" applyProtection="1">
      <alignment horizontal="right" shrinkToFit="0" vertical="bottom" wrapText="0"/>
      <protection locked="0"/>
    </xf>
    <xf fontId="25" fillId="0" borderId="0" numFmtId="0" xfId="0" applyNumberFormat="0" applyFont="1" applyFill="0" applyBorder="0" applyAlignment="0">
      <alignment horizontal="general" shrinkToFit="0" vertical="bottom" wrapText="0"/>
    </xf>
    <xf fontId="26" fillId="0" borderId="0" numFmtId="172" xfId="0" applyNumberFormat="1" applyFont="1" applyFill="1" applyBorder="1" applyAlignment="0">
      <alignment horizontal="general" shrinkToFit="0" vertical="bottom" wrapText="0"/>
    </xf>
    <xf fontId="25" fillId="33" borderId="10" numFmtId="0" xfId="0" applyNumberFormat="0" applyFont="1" applyFill="1" applyBorder="1" applyAlignment="1">
      <alignment horizontal="general" shrinkToFit="0" vertical="top" wrapText="1"/>
    </xf>
    <xf fontId="24" fillId="0" borderId="0" numFmtId="0" xfId="55" applyNumberFormat="0" applyFont="1" applyFill="1" applyBorder="1" applyAlignment="1" applyProtection="1">
      <alignment horizontal="left" shrinkToFit="0" vertical="bottom" wrapText="0"/>
    </xf>
    <xf fontId="0" fillId="0" borderId="0" numFmtId="1" xfId="0" applyNumberFormat="1" applyFont="0" applyFill="0" applyBorder="0" applyAlignment="0">
      <alignment horizontal="general" shrinkToFit="0" vertical="bottom" wrapText="0"/>
    </xf>
    <xf fontId="27" fillId="0" borderId="0" numFmtId="0" xfId="0" applyNumberFormat="0" applyFont="1" applyFill="0" applyBorder="1" applyAlignment="1">
      <alignment horizontal="left" shrinkToFit="0" vertical="bottom" wrapText="0"/>
    </xf>
    <xf fontId="25" fillId="33" borderId="10" numFmtId="0" xfId="0" applyNumberFormat="0" applyFont="1" applyFill="1" applyBorder="1" applyAlignment="1">
      <alignment horizontal="center" shrinkToFit="0" vertical="top" wrapText="1"/>
    </xf>
    <xf fontId="25" fillId="0" borderId="10" numFmtId="0" xfId="0" applyNumberFormat="0" applyFont="1" applyFill="1" applyBorder="1" applyAlignment="1">
      <alignment horizontal="general" shrinkToFit="0" vertical="top" wrapText="1"/>
    </xf>
    <xf fontId="25" fillId="0" borderId="10" numFmtId="0" xfId="54" applyNumberFormat="0" applyFont="1" applyFill="1" applyBorder="1" applyAlignment="1" applyProtection="1">
      <alignment horizontal="general" shrinkToFit="0" vertical="bottom" wrapText="1"/>
    </xf>
    <xf fontId="25" fillId="0" borderId="10" numFmtId="0" xfId="54" applyNumberFormat="0" applyFont="1" applyFill="1" applyBorder="1" applyAlignment="1" applyProtection="1">
      <alignment horizontal="left" shrinkToFit="0" vertical="bottom" wrapText="1"/>
    </xf>
    <xf fontId="26" fillId="0" borderId="10" numFmtId="49" xfId="54" applyNumberFormat="1" applyFont="1" applyFill="1" applyBorder="1" applyAlignment="1" applyProtection="1">
      <alignment horizontal="center" shrinkToFit="0" vertical="center" wrapText="1"/>
    </xf>
    <xf fontId="25" fillId="0" borderId="0" numFmtId="171" xfId="0" applyNumberFormat="1" applyFont="1" applyFill="1" applyBorder="1" applyAlignment="0">
      <alignment horizontal="general" shrinkToFit="0" vertical="bottom" wrapText="0"/>
    </xf>
    <xf fontId="25" fillId="0" borderId="0" numFmtId="0" xfId="0" applyNumberFormat="0" applyFont="1" applyFill="0" applyBorder="1" applyAlignment="0">
      <alignment horizontal="general" shrinkToFit="0" vertical="bottom" wrapText="0"/>
    </xf>
    <xf fontId="25" fillId="34" borderId="0" numFmtId="0" xfId="0" applyNumberFormat="0" applyFont="1" applyFill="1" applyBorder="0" applyAlignment="0">
      <alignment horizontal="general" shrinkToFit="0" vertical="bottom" wrapText="0"/>
    </xf>
    <xf fontId="23" fillId="34" borderId="0" numFmtId="0" xfId="0" applyNumberFormat="0" applyFont="1" applyFill="1" applyBorder="0" applyAlignment="0">
      <alignment horizontal="general" shrinkToFit="0" vertical="bottom" wrapText="0"/>
    </xf>
    <xf fontId="25" fillId="0" borderId="0" numFmtId="0" xfId="0" applyNumberFormat="0" applyFont="1" applyFill="1" applyBorder="1" applyAlignment="1">
      <alignment horizontal="center" shrinkToFit="0" vertical="bottom" wrapText="0"/>
    </xf>
    <xf fontId="25" fillId="0" borderId="0" numFmtId="0" xfId="0" applyNumberFormat="0" applyFont="1" applyFill="1" applyBorder="1" applyAlignment="1">
      <alignment horizontal="center" shrinkToFit="0" vertical="top" wrapText="1"/>
    </xf>
    <xf fontId="26" fillId="0" borderId="10" numFmtId="172" xfId="0" applyNumberFormat="1" applyFont="1" applyFill="1" applyBorder="1" applyAlignment="0">
      <alignment horizontal="general" shrinkToFit="0" vertical="bottom" wrapText="0"/>
    </xf>
    <xf fontId="25" fillId="33" borderId="0" numFmtId="0" xfId="0" applyNumberFormat="0" applyFont="1" applyFill="1" applyBorder="1" applyAlignment="1">
      <alignment horizontal="left" shrinkToFit="0" vertical="top" wrapText="1"/>
    </xf>
    <xf fontId="25" fillId="0" borderId="10" numFmtId="172" xfId="0" applyNumberFormat="1" applyFont="1" applyFill="1" applyBorder="1" applyAlignment="0">
      <alignment horizontal="general" shrinkToFit="0" vertical="bottom" wrapText="0"/>
    </xf>
    <xf fontId="0" fillId="0" borderId="0" numFmtId="2" xfId="0" applyNumberFormat="1" applyFont="0" applyFill="0" applyBorder="0" applyAlignment="0">
      <alignment horizontal="general" shrinkToFit="0" vertical="bottom" wrapText="0"/>
    </xf>
    <xf fontId="25" fillId="0" borderId="0" numFmtId="171" xfId="0" applyNumberFormat="1" applyFont="1" applyFill="1" applyBorder="1" applyAlignment="1">
      <alignment horizontal="center" shrinkToFit="0" vertical="bottom" wrapText="0"/>
    </xf>
    <xf fontId="26" fillId="0" borderId="0" numFmtId="172" xfId="0" applyNumberFormat="1" applyFont="1" applyFill="1" applyBorder="1" applyAlignment="1">
      <alignment horizontal="right" shrinkToFit="0" vertical="bottom" wrapText="0"/>
    </xf>
    <xf fontId="25" fillId="0" borderId="0" numFmtId="0" xfId="0" applyNumberFormat="0" applyFont="1" applyFill="1" applyBorder="1" applyAlignment="0">
      <alignment horizontal="general" shrinkToFit="0" vertical="bottom" wrapText="0"/>
    </xf>
    <xf fontId="25" fillId="0" borderId="0" numFmtId="0" xfId="0" applyNumberFormat="0" applyFont="1" applyFill="1" applyBorder="1" applyAlignment="1">
      <alignment horizontal="center" shrinkToFit="0" vertical="bottom" wrapText="1"/>
    </xf>
    <xf fontId="24" fillId="0" borderId="10" numFmtId="0" xfId="55" applyNumberFormat="0" applyFont="1" applyFill="1" applyBorder="1" applyAlignment="1" applyProtection="1">
      <alignment horizontal="left" shrinkToFit="0" vertical="bottom" wrapText="0"/>
    </xf>
    <xf fontId="24" fillId="0" borderId="0" numFmtId="0" xfId="55" applyNumberFormat="0" applyFont="1" applyFill="1" applyBorder="1" applyAlignment="1" applyProtection="1">
      <alignment horizontal="center" shrinkToFit="0" vertical="bottom" wrapText="0"/>
    </xf>
    <xf fontId="24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6" fillId="0" borderId="10" numFmtId="0" xfId="0" applyNumberFormat="0" applyFont="1" applyFill="1" applyBorder="1" applyAlignment="1" applyProtection="1">
      <alignment horizontal="center" shrinkToFit="0" vertical="center" wrapText="1"/>
    </xf>
    <xf fontId="26" fillId="0" borderId="10" numFmtId="49" xfId="54" applyNumberFormat="1" applyFont="1" applyFill="1" applyBorder="1" applyAlignment="1" applyProtection="1">
      <alignment horizontal="center" shrinkToFit="0" vertical="center" wrapText="1"/>
    </xf>
    <xf fontId="26" fillId="0" borderId="10" numFmtId="0" xfId="55" applyNumberFormat="0" applyFont="1" applyFill="1" applyBorder="1" applyAlignment="1" applyProtection="1">
      <alignment horizontal="center" shrinkToFit="0" vertical="center" wrapText="1"/>
    </xf>
    <xf fontId="25" fillId="33" borderId="0" numFmtId="0" xfId="0" applyNumberFormat="0" applyFont="1" applyFill="1" applyBorder="1" applyAlignment="1">
      <alignment horizontal="left" shrinkToFit="0" vertical="bottom" wrapText="1"/>
    </xf>
  </cellXfs>
  <cellStyles count="53">
    <cellStyle name="20% - Акцент1" xfId="15" builtinId="30"/>
    <cellStyle name="20% - Акцент2" xfId="16" builtinId="34"/>
    <cellStyle name="20% - Акцент3" xfId="17" builtinId="38"/>
    <cellStyle name="20% - Акцент4" xfId="18" builtinId="42"/>
    <cellStyle name="20% - Акцент5" xfId="19" builtinId="46"/>
    <cellStyle name="20% - Акцент6" xfId="20" builtinId="50"/>
    <cellStyle name="40% - Акцент1" xfId="21" builtinId="31"/>
    <cellStyle name="40% - Акцент2" xfId="22" builtinId="35"/>
    <cellStyle name="40% - Акцент3" xfId="23" builtinId="39"/>
    <cellStyle name="40% - Акцент4" xfId="24" builtinId="43"/>
    <cellStyle name="40% - Акцент5" xfId="25" builtinId="47"/>
    <cellStyle name="40% - Акцент6" xfId="26" builtinId="51"/>
    <cellStyle name="60% - Акцент1" xfId="27" builtinId="32"/>
    <cellStyle name="60% - Акцент2" xfId="28" builtinId="36"/>
    <cellStyle name="60% - Акцент3" xfId="29" builtinId="40"/>
    <cellStyle name="60% - Акцент4" xfId="30" builtinId="44"/>
    <cellStyle name="60% - Акцент5" xfId="31" builtinId="48"/>
    <cellStyle name="60% -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Гиперссылка" xfId="42" builtinId="8"/>
    <cellStyle name="Денежный" xfId="43" builtinId="4"/>
    <cellStyle name="Денежный [0]" xfId="44" builtinId="7"/>
    <cellStyle name="Заголовок 1" xfId="45" builtinId="16"/>
    <cellStyle name="Заголовок 2" xfId="46" builtinId="17"/>
    <cellStyle name="Заголовок 3" xfId="47" builtinId="18"/>
    <cellStyle name="Заголовок 4" xfId="48" builtinId="19"/>
    <cellStyle name="Итог" xfId="49" builtinId="25"/>
    <cellStyle name="Контрольная ячейка" xfId="50" builtinId="23"/>
    <cellStyle name="Название" xfId="51" builtinId="15"/>
    <cellStyle name="Нейтральный" xfId="52" builtinId="28"/>
    <cellStyle name="Обычный" xfId="0" builtinId="0"/>
    <cellStyle name="Обычный_ZV1PIV98" xfId="53"/>
    <cellStyle name="Обычный_Додаток 4" xfId="54"/>
    <cellStyle name="Открывавшаяся гиперссылка" xfId="55" builtinId="9"/>
    <cellStyle name="Плохой" xfId="56" builtinId="27"/>
    <cellStyle name="Пояснение" xfId="57" builtinId="53"/>
    <cellStyle name="Примечание" xfId="58" builtinId="10"/>
    <cellStyle name="Процентный" xfId="59" builtinId="5"/>
    <cellStyle name="Связанная ячейка" xfId="60" builtinId="24"/>
    <cellStyle name="Текст предупреждения" xfId="61" builtinId="11"/>
    <cellStyle name="Тысячи [0]_Розподіл (2)" xfId="62"/>
    <cellStyle name="Тысячи_Розподіл (2)" xfId="63"/>
    <cellStyle name="Финансовый" xfId="64" builtinId="3"/>
    <cellStyle name="Финансовый [0]" xfId="65" builtinId="6"/>
    <cellStyle name="Хороший" xfId="66" builtinId="2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topLeftCell="A2" zoomScale="150" workbookViewId="0">
      <selection activeCell="C52" sqref="C52"/>
    </sheetView>
  </sheetViews>
  <sheetFormatPr baseColWidth="8" defaultRowHeight="15.75" customHeight="1"/>
  <cols>
    <col customWidth="1" min="1" max="1" style="1" width="9.5703099999999992"/>
    <col customWidth="1" min="2" max="2" style="1" width="31.855499999999999"/>
    <col customWidth="1" min="3" max="3" style="18" width="17.2852"/>
    <col customWidth="1" min="4" max="4" style="1" width="17.140599999999999"/>
    <col customWidth="1" min="5" max="5" style="1" width="23"/>
    <col customWidth="1" min="6" max="6" style="1" width="9.1406200000000002"/>
    <col customWidth="1" min="7" max="7" style="1" width="17.855499999999999"/>
    <col customWidth="1" min="8" max="257" style="1" width="9.1406200000000002"/>
  </cols>
  <sheetData>
    <row r="1" ht="15.75">
      <c r="A1" s="30" t="s">
        <v>48</v>
      </c>
      <c r="B1" s="30"/>
      <c r="C1" s="30"/>
      <c r="D1" s="30"/>
      <c r="E1" s="30"/>
    </row>
    <row r="2" ht="15.75">
      <c r="A2" s="30" t="s">
        <v>0</v>
      </c>
      <c r="B2" s="30"/>
      <c r="C2" s="30"/>
      <c r="D2" s="30"/>
      <c r="E2" s="30"/>
    </row>
    <row r="3" ht="15.75">
      <c r="A3" s="31" t="s">
        <v>59</v>
      </c>
      <c r="B3" s="31"/>
      <c r="C3" s="31"/>
      <c r="D3" s="31"/>
      <c r="E3" s="31"/>
    </row>
    <row r="4" ht="11.25" customHeight="1">
      <c r="A4" s="2"/>
      <c r="B4" s="2"/>
      <c r="C4" s="2"/>
      <c r="D4" s="2"/>
      <c r="E4" s="3" t="s">
        <v>55</v>
      </c>
    </row>
    <row r="5" ht="12" customHeight="1">
      <c r="A5" s="32" t="s">
        <v>1</v>
      </c>
      <c r="B5" s="33" t="s">
        <v>2</v>
      </c>
      <c r="C5" s="34" t="s">
        <v>3</v>
      </c>
      <c r="D5" s="34"/>
      <c r="E5" s="34"/>
    </row>
    <row r="6" ht="50.25" customHeight="1">
      <c r="A6" s="32"/>
      <c r="B6" s="33"/>
      <c r="C6" s="14" t="s">
        <v>4</v>
      </c>
      <c r="D6" s="14" t="s">
        <v>53</v>
      </c>
      <c r="E6" s="14" t="s">
        <v>5</v>
      </c>
    </row>
    <row r="7" s="4" customFormat="1">
      <c r="A7" s="10">
        <v>2111</v>
      </c>
      <c r="B7" s="6" t="s">
        <v>6</v>
      </c>
      <c r="C7" s="23">
        <v>449441</v>
      </c>
      <c r="D7" s="23">
        <f t="shared" ref="D7:D51" si="0">E7-C7</f>
        <v>19752.200000000012</v>
      </c>
      <c r="E7" s="23">
        <v>469193.20000000001</v>
      </c>
      <c r="F7" s="8"/>
      <c r="G7" s="24"/>
    </row>
    <row r="8" s="4" customFormat="1" ht="27.75" customHeight="1">
      <c r="A8" s="10">
        <v>2112</v>
      </c>
      <c r="B8" s="6" t="s">
        <v>7</v>
      </c>
      <c r="C8" s="23">
        <v>2585148.3999999999</v>
      </c>
      <c r="D8" s="23">
        <f t="shared" si="0"/>
        <v>0</v>
      </c>
      <c r="E8" s="23">
        <v>2585148.3999999999</v>
      </c>
      <c r="F8" s="8"/>
      <c r="G8" s="24"/>
    </row>
    <row r="9" s="4" customFormat="1" ht="14.25" customHeight="1">
      <c r="A9" s="10">
        <v>2113</v>
      </c>
      <c r="B9" s="6" t="s">
        <v>8</v>
      </c>
      <c r="C9" s="23">
        <v>34790.300000000003</v>
      </c>
      <c r="D9" s="23">
        <f t="shared" si="0"/>
        <v>0</v>
      </c>
      <c r="E9" s="23">
        <v>34790.300000000003</v>
      </c>
      <c r="F9" s="8"/>
      <c r="G9" s="24"/>
    </row>
    <row r="10" s="4" customFormat="1" ht="15.75" customHeight="1">
      <c r="A10" s="10">
        <v>2120</v>
      </c>
      <c r="B10" s="6" t="s">
        <v>9</v>
      </c>
      <c r="C10" s="23">
        <v>547456.30000000005</v>
      </c>
      <c r="D10" s="23">
        <f t="shared" si="0"/>
        <v>9369</v>
      </c>
      <c r="E10" s="23">
        <v>556825.30000000005</v>
      </c>
      <c r="F10" s="8"/>
      <c r="G10" s="24"/>
    </row>
    <row r="11" s="4" customFormat="1" ht="24" customHeight="1">
      <c r="A11" s="10">
        <v>2210</v>
      </c>
      <c r="B11" s="6" t="s">
        <v>10</v>
      </c>
      <c r="C11" s="23">
        <v>15258.200000000001</v>
      </c>
      <c r="D11" s="23">
        <f t="shared" si="0"/>
        <v>21652.899999999998</v>
      </c>
      <c r="E11" s="23">
        <v>36911.099999999999</v>
      </c>
      <c r="F11" s="8"/>
      <c r="G11" s="24"/>
    </row>
    <row r="12" s="4" customFormat="1" ht="24.75" customHeight="1">
      <c r="A12" s="10">
        <v>2220</v>
      </c>
      <c r="B12" s="6" t="s">
        <v>11</v>
      </c>
      <c r="C12" s="23">
        <v>683.89999999999998</v>
      </c>
      <c r="D12" s="23">
        <f t="shared" si="0"/>
        <v>1912.6999999999998</v>
      </c>
      <c r="E12" s="23">
        <v>2596.5999999999999</v>
      </c>
      <c r="F12" s="8"/>
      <c r="G12" s="24"/>
    </row>
    <row r="13" s="4" customFormat="1" ht="12" customHeight="1">
      <c r="A13" s="10">
        <v>2230</v>
      </c>
      <c r="B13" s="6" t="s">
        <v>12</v>
      </c>
      <c r="C13" s="23">
        <v>545.60000000000002</v>
      </c>
      <c r="D13" s="23">
        <f t="shared" si="0"/>
        <v>142.69999999999993</v>
      </c>
      <c r="E13" s="23">
        <v>688.29999999999995</v>
      </c>
      <c r="F13" s="8"/>
      <c r="G13" s="24"/>
    </row>
    <row r="14" s="4" customFormat="1" ht="12" customHeight="1">
      <c r="A14" s="10">
        <v>2240</v>
      </c>
      <c r="B14" s="6" t="s">
        <v>13</v>
      </c>
      <c r="C14" s="23">
        <v>26723</v>
      </c>
      <c r="D14" s="23">
        <f t="shared" si="0"/>
        <v>7117.4000000000015</v>
      </c>
      <c r="E14" s="23">
        <v>33840.400000000001</v>
      </c>
      <c r="F14" s="8"/>
      <c r="G14" s="24"/>
    </row>
    <row r="15" s="4" customFormat="1" ht="12.75" customHeight="1">
      <c r="A15" s="10">
        <v>2250</v>
      </c>
      <c r="B15" s="6" t="s">
        <v>14</v>
      </c>
      <c r="C15" s="23">
        <v>13117.299999999999</v>
      </c>
      <c r="D15" s="23">
        <f t="shared" si="0"/>
        <v>146.10000000000036</v>
      </c>
      <c r="E15" s="23">
        <v>13263.4</v>
      </c>
      <c r="F15" s="8"/>
      <c r="G15" s="24"/>
    </row>
    <row r="16" s="4" customFormat="1" ht="25.5" customHeight="1">
      <c r="A16" s="10">
        <v>2260</v>
      </c>
      <c r="B16" s="6" t="s">
        <v>15</v>
      </c>
      <c r="C16" s="23">
        <v>78319.800000000003</v>
      </c>
      <c r="D16" s="23">
        <f t="shared" si="0"/>
        <v>6705005.9000000004</v>
      </c>
      <c r="E16" s="23">
        <v>6783325.7000000002</v>
      </c>
      <c r="F16" s="8"/>
      <c r="G16" s="24"/>
    </row>
    <row r="17" s="4" customFormat="1" ht="12.75" customHeight="1">
      <c r="A17" s="10">
        <v>2271</v>
      </c>
      <c r="B17" s="6" t="s">
        <v>16</v>
      </c>
      <c r="C17" s="23">
        <v>14057.6</v>
      </c>
      <c r="D17" s="23">
        <f t="shared" si="0"/>
        <v>473.89999999999964</v>
      </c>
      <c r="E17" s="23">
        <v>14531.5</v>
      </c>
      <c r="F17" s="8"/>
      <c r="G17" s="24"/>
    </row>
    <row r="18" s="4" customFormat="1" ht="25.5" customHeight="1">
      <c r="A18" s="10">
        <v>2272</v>
      </c>
      <c r="B18" s="6" t="s">
        <v>17</v>
      </c>
      <c r="C18" s="23">
        <v>1469.2</v>
      </c>
      <c r="D18" s="23">
        <f t="shared" si="0"/>
        <v>140.09999999999991</v>
      </c>
      <c r="E18" s="23">
        <v>1609.3</v>
      </c>
      <c r="F18" s="8"/>
      <c r="G18" s="24"/>
    </row>
    <row r="19" s="4" customFormat="1">
      <c r="A19" s="10">
        <v>2273</v>
      </c>
      <c r="B19" s="6" t="s">
        <v>18</v>
      </c>
      <c r="C19" s="23">
        <v>40600.599999999999</v>
      </c>
      <c r="D19" s="23">
        <f t="shared" si="0"/>
        <v>2869</v>
      </c>
      <c r="E19" s="23">
        <v>43469.599999999999</v>
      </c>
      <c r="F19" s="8"/>
      <c r="G19" s="24"/>
    </row>
    <row r="20" s="4" customFormat="1" ht="13.5" customHeight="1">
      <c r="A20" s="10">
        <v>2274</v>
      </c>
      <c r="B20" s="6" t="s">
        <v>19</v>
      </c>
      <c r="C20" s="23">
        <v>17493.599999999999</v>
      </c>
      <c r="D20" s="23">
        <f t="shared" si="0"/>
        <v>3018</v>
      </c>
      <c r="E20" s="23">
        <v>20511.599999999999</v>
      </c>
      <c r="F20" s="8"/>
      <c r="G20" s="24"/>
    </row>
    <row r="21" s="4" customFormat="1" ht="12" customHeight="1">
      <c r="A21" s="10">
        <v>2275</v>
      </c>
      <c r="B21" s="6" t="s">
        <v>20</v>
      </c>
      <c r="C21" s="23">
        <v>533.79999999999995</v>
      </c>
      <c r="D21" s="23">
        <f t="shared" si="0"/>
        <v>73.400000000000091</v>
      </c>
      <c r="E21" s="23">
        <v>607.20000000000005</v>
      </c>
      <c r="F21" s="8"/>
      <c r="G21" s="24"/>
    </row>
    <row r="22" s="4" customFormat="1" ht="12" customHeight="1">
      <c r="A22" s="10">
        <v>2276</v>
      </c>
      <c r="B22" s="6" t="s">
        <v>49</v>
      </c>
      <c r="C22" s="23">
        <v>0</v>
      </c>
      <c r="D22" s="23">
        <f t="shared" si="0"/>
        <v>0</v>
      </c>
      <c r="E22" s="23">
        <v>0</v>
      </c>
      <c r="F22" s="8"/>
      <c r="G22" s="24"/>
    </row>
    <row r="23" s="4" customFormat="1" ht="30" customHeight="1">
      <c r="A23" s="10">
        <v>2281</v>
      </c>
      <c r="B23" s="6" t="s">
        <v>21</v>
      </c>
      <c r="C23" s="23">
        <v>179235.10000000001</v>
      </c>
      <c r="D23" s="23">
        <f t="shared" si="0"/>
        <v>6598.6999999999825</v>
      </c>
      <c r="E23" s="23">
        <v>185833.79999999999</v>
      </c>
      <c r="F23" s="8"/>
      <c r="G23" s="24"/>
    </row>
    <row r="24" s="4" customFormat="1" ht="36.75" customHeight="1">
      <c r="A24" s="10">
        <v>2282</v>
      </c>
      <c r="B24" s="6" t="s">
        <v>22</v>
      </c>
      <c r="C24" s="23">
        <v>215299.5</v>
      </c>
      <c r="D24" s="23">
        <f t="shared" si="0"/>
        <v>287657.5</v>
      </c>
      <c r="E24" s="23">
        <v>502957</v>
      </c>
      <c r="F24" s="8"/>
      <c r="G24" s="24"/>
    </row>
    <row r="25" s="4" customFormat="1" ht="23.25" customHeight="1">
      <c r="A25" s="10">
        <v>2410</v>
      </c>
      <c r="B25" s="6" t="s">
        <v>23</v>
      </c>
      <c r="C25" s="23">
        <v>0</v>
      </c>
      <c r="D25" s="23">
        <f t="shared" si="0"/>
        <v>0</v>
      </c>
      <c r="E25" s="23">
        <v>0</v>
      </c>
      <c r="F25" s="8"/>
      <c r="G25" s="24"/>
    </row>
    <row r="26" s="4" customFormat="1" ht="24" customHeight="1">
      <c r="A26" s="10">
        <v>2420</v>
      </c>
      <c r="B26" s="6" t="s">
        <v>24</v>
      </c>
      <c r="C26" s="23"/>
      <c r="D26" s="23">
        <f t="shared" si="0"/>
        <v>0</v>
      </c>
      <c r="E26" s="23">
        <v>0</v>
      </c>
      <c r="F26" s="8"/>
      <c r="G26" s="24"/>
    </row>
    <row r="27" s="4" customFormat="1" ht="13.5" customHeight="1">
      <c r="A27" s="10">
        <v>2610</v>
      </c>
      <c r="B27" s="6" t="s">
        <v>52</v>
      </c>
      <c r="C27" s="23">
        <v>98.400000000000006</v>
      </c>
      <c r="D27" s="23">
        <f t="shared" si="0"/>
        <v>0</v>
      </c>
      <c r="E27" s="23">
        <v>98.400000000000006</v>
      </c>
      <c r="F27" s="8"/>
      <c r="G27" s="24"/>
    </row>
    <row r="28" s="4" customFormat="1" ht="24.75" customHeight="1">
      <c r="A28" s="10">
        <v>2620</v>
      </c>
      <c r="B28" s="11" t="s">
        <v>25</v>
      </c>
      <c r="C28" s="23">
        <v>0</v>
      </c>
      <c r="D28" s="23">
        <f t="shared" si="0"/>
        <v>0</v>
      </c>
      <c r="E28" s="23">
        <v>0</v>
      </c>
      <c r="F28" s="8"/>
      <c r="G28" s="24"/>
    </row>
    <row r="29" s="4" customFormat="1" ht="36.75" customHeight="1">
      <c r="A29" s="10">
        <v>2630</v>
      </c>
      <c r="B29" s="6" t="s">
        <v>26</v>
      </c>
      <c r="C29" s="23">
        <v>0</v>
      </c>
      <c r="D29" s="23">
        <f t="shared" si="0"/>
        <v>0</v>
      </c>
      <c r="E29" s="23">
        <v>0</v>
      </c>
      <c r="F29" s="8"/>
      <c r="G29" s="24"/>
    </row>
    <row r="30" s="4" customFormat="1" ht="14.25" customHeight="1">
      <c r="A30" s="10">
        <v>2710</v>
      </c>
      <c r="B30" s="6" t="s">
        <v>27</v>
      </c>
      <c r="C30" s="23">
        <v>54</v>
      </c>
      <c r="D30" s="23">
        <f t="shared" si="0"/>
        <v>63</v>
      </c>
      <c r="E30" s="23">
        <v>117</v>
      </c>
      <c r="F30" s="8"/>
      <c r="G30" s="24"/>
    </row>
    <row r="31" s="4" customFormat="1" ht="12.75" customHeight="1">
      <c r="A31" s="10">
        <v>2720</v>
      </c>
      <c r="B31" s="6" t="s">
        <v>28</v>
      </c>
      <c r="C31" s="23">
        <v>39658.199999999997</v>
      </c>
      <c r="D31" s="23">
        <f t="shared" si="0"/>
        <v>0</v>
      </c>
      <c r="E31" s="23">
        <v>39658.199999999997</v>
      </c>
      <c r="F31" s="8"/>
      <c r="G31" s="24"/>
    </row>
    <row r="32" s="4" customFormat="1" ht="13.5" customHeight="1">
      <c r="A32" s="10">
        <v>2730</v>
      </c>
      <c r="B32" s="6" t="s">
        <v>29</v>
      </c>
      <c r="C32" s="23">
        <v>1294292.1000000001</v>
      </c>
      <c r="D32" s="23">
        <f t="shared" si="0"/>
        <v>0.099999999860301614</v>
      </c>
      <c r="E32" s="23">
        <v>1294292.2</v>
      </c>
      <c r="F32" s="8"/>
      <c r="G32" s="24"/>
    </row>
    <row r="33" s="4" customFormat="1">
      <c r="A33" s="10">
        <v>2800</v>
      </c>
      <c r="B33" s="6" t="s">
        <v>30</v>
      </c>
      <c r="C33" s="23">
        <v>5388.6000000000004</v>
      </c>
      <c r="D33" s="23">
        <f t="shared" si="0"/>
        <v>600.19999999999982</v>
      </c>
      <c r="E33" s="23">
        <v>5988.8000000000002</v>
      </c>
      <c r="F33" s="8"/>
      <c r="G33" s="24"/>
    </row>
    <row r="34" s="4" customFormat="1" ht="26.25" customHeight="1">
      <c r="A34" s="10">
        <v>3110</v>
      </c>
      <c r="B34" s="6" t="s">
        <v>31</v>
      </c>
      <c r="C34" s="23">
        <v>1201.0999999999999</v>
      </c>
      <c r="D34" s="23">
        <f t="shared" si="0"/>
        <v>35130</v>
      </c>
      <c r="E34" s="23">
        <v>36331.099999999999</v>
      </c>
      <c r="F34" s="8"/>
      <c r="G34" s="24"/>
    </row>
    <row r="35" s="4" customFormat="1" ht="15.75" customHeight="1">
      <c r="A35" s="10">
        <v>3121</v>
      </c>
      <c r="B35" s="6" t="s">
        <v>32</v>
      </c>
      <c r="C35" s="23"/>
      <c r="D35" s="23">
        <f t="shared" si="0"/>
        <v>0</v>
      </c>
      <c r="E35" s="23">
        <v>0</v>
      </c>
      <c r="F35" s="8"/>
      <c r="G35" s="24"/>
    </row>
    <row r="36" s="4" customFormat="1" ht="13.5" customHeight="1">
      <c r="A36" s="10">
        <v>3122</v>
      </c>
      <c r="B36" s="6" t="s">
        <v>33</v>
      </c>
      <c r="C36" s="23"/>
      <c r="D36" s="23">
        <f t="shared" si="0"/>
        <v>0</v>
      </c>
      <c r="E36" s="23">
        <v>0</v>
      </c>
      <c r="F36" s="8"/>
      <c r="G36" s="24"/>
    </row>
    <row r="37" s="4" customFormat="1" ht="24" customHeight="1">
      <c r="A37" s="10">
        <v>3131</v>
      </c>
      <c r="B37" s="6" t="s">
        <v>34</v>
      </c>
      <c r="C37" s="23"/>
      <c r="D37" s="23">
        <f t="shared" si="0"/>
        <v>0</v>
      </c>
      <c r="E37" s="23">
        <v>0</v>
      </c>
      <c r="F37" s="8"/>
      <c r="G37" s="24"/>
    </row>
    <row r="38" s="4" customFormat="1" ht="14.25" customHeight="1">
      <c r="A38" s="10">
        <v>3132</v>
      </c>
      <c r="B38" s="6" t="s">
        <v>35</v>
      </c>
      <c r="C38" s="23">
        <v>990.39999999999998</v>
      </c>
      <c r="D38" s="23">
        <f t="shared" si="0"/>
        <v>0</v>
      </c>
      <c r="E38" s="23">
        <v>990.39999999999998</v>
      </c>
      <c r="F38" s="8"/>
      <c r="G38" s="24"/>
    </row>
    <row r="39" s="4" customFormat="1" ht="16.5" customHeight="1">
      <c r="A39" s="10">
        <v>3141</v>
      </c>
      <c r="B39" s="6" t="s">
        <v>36</v>
      </c>
      <c r="C39" s="23">
        <v>0</v>
      </c>
      <c r="D39" s="23">
        <f t="shared" si="0"/>
        <v>0</v>
      </c>
      <c r="E39" s="23">
        <v>0</v>
      </c>
      <c r="F39" s="8"/>
      <c r="G39" s="24"/>
    </row>
    <row r="40" s="4" customFormat="1" ht="25.5" customHeight="1">
      <c r="A40" s="10">
        <v>3142</v>
      </c>
      <c r="B40" s="6" t="s">
        <v>37</v>
      </c>
      <c r="C40" s="23"/>
      <c r="D40" s="23">
        <f t="shared" si="0"/>
        <v>216.19999999999999</v>
      </c>
      <c r="E40" s="23">
        <v>216.19999999999999</v>
      </c>
      <c r="F40" s="8"/>
      <c r="G40" s="24"/>
    </row>
    <row r="41" s="4" customFormat="1" ht="24" customHeight="1">
      <c r="A41" s="10">
        <v>3143</v>
      </c>
      <c r="B41" s="6" t="s">
        <v>38</v>
      </c>
      <c r="C41" s="23"/>
      <c r="D41" s="23">
        <f t="shared" si="0"/>
        <v>0</v>
      </c>
      <c r="E41" s="23">
        <v>0</v>
      </c>
      <c r="F41" s="8"/>
      <c r="G41" s="24"/>
    </row>
    <row r="42" s="4" customFormat="1" ht="14.25" customHeight="1">
      <c r="A42" s="10">
        <v>3150</v>
      </c>
      <c r="B42" s="6" t="s">
        <v>39</v>
      </c>
      <c r="C42" s="23">
        <v>0</v>
      </c>
      <c r="D42" s="23">
        <f t="shared" si="0"/>
        <v>0</v>
      </c>
      <c r="E42" s="23">
        <v>0</v>
      </c>
      <c r="F42" s="8"/>
      <c r="G42" s="24"/>
    </row>
    <row r="43" s="4" customFormat="1" ht="24" customHeight="1">
      <c r="A43" s="10">
        <v>3160</v>
      </c>
      <c r="B43" s="6" t="s">
        <v>40</v>
      </c>
      <c r="C43" s="23">
        <v>0</v>
      </c>
      <c r="D43" s="23">
        <f t="shared" si="0"/>
        <v>50.399999999999999</v>
      </c>
      <c r="E43" s="23">
        <v>50.399999999999999</v>
      </c>
      <c r="F43" s="8"/>
      <c r="G43" s="24"/>
    </row>
    <row r="44" s="4" customFormat="1" ht="15.75" customHeight="1">
      <c r="A44" s="10">
        <v>3210</v>
      </c>
      <c r="B44" s="6" t="s">
        <v>41</v>
      </c>
      <c r="C44" s="23"/>
      <c r="D44" s="23">
        <f t="shared" si="0"/>
        <v>3909</v>
      </c>
      <c r="E44" s="23">
        <v>3909</v>
      </c>
      <c r="F44" s="8"/>
      <c r="G44" s="24"/>
    </row>
    <row r="45" s="4" customFormat="1" ht="27" customHeight="1">
      <c r="A45" s="10">
        <v>3220</v>
      </c>
      <c r="B45" s="11" t="s">
        <v>42</v>
      </c>
      <c r="C45" s="23">
        <v>0</v>
      </c>
      <c r="D45" s="23">
        <f t="shared" si="0"/>
        <v>0</v>
      </c>
      <c r="E45" s="23">
        <v>0</v>
      </c>
      <c r="F45" s="8"/>
      <c r="G45" s="24"/>
    </row>
    <row r="46" s="4" customFormat="1" ht="38.25" customHeight="1">
      <c r="A46" s="10">
        <v>3230</v>
      </c>
      <c r="B46" s="6" t="s">
        <v>43</v>
      </c>
      <c r="C46" s="23">
        <v>0</v>
      </c>
      <c r="D46" s="23">
        <f t="shared" si="0"/>
        <v>0</v>
      </c>
      <c r="E46" s="23">
        <v>0</v>
      </c>
      <c r="F46" s="8"/>
      <c r="G46" s="24"/>
    </row>
    <row r="47" s="4" customFormat="1" ht="12" customHeight="1">
      <c r="A47" s="10">
        <v>3240</v>
      </c>
      <c r="B47" s="6" t="s">
        <v>44</v>
      </c>
      <c r="C47" s="23">
        <v>797.29999999999995</v>
      </c>
      <c r="D47" s="23">
        <f t="shared" si="0"/>
        <v>0</v>
      </c>
      <c r="E47" s="23">
        <v>797.29999999999995</v>
      </c>
      <c r="F47" s="8"/>
      <c r="G47" s="24"/>
    </row>
    <row r="48" s="4" customFormat="1" ht="26.25" customHeight="1">
      <c r="A48" s="10">
        <v>4111</v>
      </c>
      <c r="B48" s="6" t="s">
        <v>50</v>
      </c>
      <c r="C48" s="23">
        <v>0</v>
      </c>
      <c r="D48" s="23">
        <f t="shared" si="0"/>
        <v>0</v>
      </c>
      <c r="E48" s="23">
        <v>0</v>
      </c>
      <c r="F48" s="8"/>
      <c r="G48" s="24"/>
    </row>
    <row r="49" s="4" customFormat="1" ht="24.75" customHeight="1">
      <c r="A49" s="10">
        <v>4112</v>
      </c>
      <c r="B49" s="6" t="s">
        <v>51</v>
      </c>
      <c r="C49" s="23">
        <v>0</v>
      </c>
      <c r="D49" s="23">
        <f t="shared" si="0"/>
        <v>0</v>
      </c>
      <c r="E49" s="23">
        <v>0</v>
      </c>
      <c r="F49" s="8"/>
      <c r="G49" s="24"/>
    </row>
    <row r="50" s="4" customFormat="1">
      <c r="A50" s="10">
        <v>4113</v>
      </c>
      <c r="B50" s="12" t="s">
        <v>45</v>
      </c>
      <c r="C50" s="23">
        <v>0</v>
      </c>
      <c r="D50" s="23">
        <f t="shared" si="0"/>
        <v>350</v>
      </c>
      <c r="E50" s="23">
        <v>350</v>
      </c>
      <c r="F50" s="8"/>
      <c r="G50" s="24"/>
    </row>
    <row r="51" s="4" customFormat="1">
      <c r="A51" s="10">
        <v>4210</v>
      </c>
      <c r="B51" s="13" t="s">
        <v>46</v>
      </c>
      <c r="C51" s="23">
        <v>0</v>
      </c>
      <c r="D51" s="23">
        <f t="shared" si="0"/>
        <v>0</v>
      </c>
      <c r="E51" s="23">
        <v>0</v>
      </c>
      <c r="F51" s="8"/>
      <c r="G51" s="24"/>
    </row>
    <row r="52" s="4" customFormat="1" ht="12.75" customHeight="1">
      <c r="A52" s="29" t="s">
        <v>47</v>
      </c>
      <c r="B52" s="29"/>
      <c r="C52" s="21">
        <f>SUM(C7:C51)</f>
        <v>5562653.2999999998</v>
      </c>
      <c r="D52" s="21">
        <f>SUM(D7:D51)</f>
        <v>7106248.4000000013</v>
      </c>
      <c r="E52" s="21">
        <f>SUM(E7:E51)</f>
        <v>12668901.699999999</v>
      </c>
      <c r="G52" s="21"/>
    </row>
    <row r="53" s="4" customFormat="1" ht="12.75" customHeight="1">
      <c r="A53" s="7"/>
      <c r="B53" s="7"/>
      <c r="C53" s="5"/>
      <c r="D53" s="5"/>
      <c r="E53" s="5"/>
    </row>
    <row r="54" s="4" customFormat="1" ht="39.75" customHeight="1">
      <c r="A54" s="35" t="s">
        <v>56</v>
      </c>
      <c r="B54" s="35"/>
      <c r="C54" s="25"/>
      <c r="D54" s="28" t="s">
        <v>57</v>
      </c>
      <c r="E54" s="28"/>
    </row>
    <row r="55" s="4" customFormat="1" ht="39.75" customHeight="1">
      <c r="A55" s="22"/>
      <c r="B55" s="22"/>
      <c r="C55" s="25"/>
      <c r="D55" s="20"/>
      <c r="E55" s="20"/>
    </row>
    <row r="56" s="4" customFormat="1">
      <c r="A56" s="9" t="s">
        <v>54</v>
      </c>
      <c r="B56" s="9" t="s">
        <v>58</v>
      </c>
      <c r="C56" s="26"/>
      <c r="D56" s="5"/>
      <c r="E56" s="15"/>
    </row>
    <row r="57" s="4" customFormat="1">
      <c r="A57" s="16"/>
      <c r="B57" s="16"/>
      <c r="C57" s="27"/>
      <c r="D57" s="19"/>
      <c r="E57" s="19"/>
    </row>
    <row r="58" s="4" customFormat="1">
      <c r="C58" s="17"/>
    </row>
  </sheetData>
  <mergeCells count="9">
    <mergeCell ref="D54:E54"/>
    <mergeCell ref="A52:B52"/>
    <mergeCell ref="A1:E1"/>
    <mergeCell ref="A2:E2"/>
    <mergeCell ref="A3:E3"/>
    <mergeCell ref="A5:A6"/>
    <mergeCell ref="B5:B6"/>
    <mergeCell ref="C5:E5"/>
    <mergeCell ref="A54:B54"/>
  </mergeCells>
  <pageMargins left="0" right="0" top="0" bottom="0" header="0.51180599999999998" footer="0.51180599999999998"/>
  <pageSetup paperSize="9" scale="96" firstPageNumber="0" fitToWidth="1" fitToHeight="1" orientation="portrait" horizontalDpi="300" verticalDpi="3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zoomScale="110" workbookViewId="0"/>
  </sheetViews>
  <sheetFormatPr baseColWidth="8" defaultRowHeight="12.75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zoomScale="110" workbookViewId="0"/>
  </sheetViews>
  <sheetFormatPr baseColWidth="8" defaultRowHeight="12.75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Дишкант Лілія Василівна</dc:creator>
  <cp:lastModifiedBy>1900-DysLV</cp:lastModifiedBy>
  <dcterms:created xsi:type="dcterms:W3CDTF">2021-09-02T12:53:00Z</dcterms:created>
  <dcterms:modified xsi:type="dcterms:W3CDTF">2026-04-02T07:37:00Z</dcterms:modified>
  <cp:version>786432</cp:version>
</cp:coreProperties>
</file>