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2767" yWindow="32767" windowWidth="23040" windowHeight="8628" activeTab="0" tabRatio="500"/>
  </bookViews>
  <sheets>
    <sheet name="Лист1" sheetId="1" state="visible" r:id="rId1"/>
    <sheet name="Лист2" sheetId="2" state="visible" r:id="rId2"/>
    <sheet name="Лист3" sheetId="3" state="visible" r:id="rId3"/>
  </sheets>
  <definedNames>
    <definedName name="_xlnm._FilterDatabase" localSheetId="0" hidden="1">Лист1!$A$9:$E$9</definedName>
    <definedName name="_xlnm.Print_Area" localSheetId="0">Лист1!$A$1:$G$55</definedName>
  </definedNames>
</workbook>
</file>

<file path=xl/sharedStrings.xml><?xml version="1.0" encoding="utf-8"?>
<sst xmlns="http://schemas.openxmlformats.org/spreadsheetml/2006/main" count="60" uniqueCount="60">
  <si>
    <t>КЕКВ</t>
  </si>
  <si>
    <t xml:space="preserve">Найменування видатків</t>
  </si>
  <si>
    <t xml:space="preserve">Касові видатки загального фонду з початку року</t>
  </si>
  <si>
    <t xml:space="preserve">Разом касові видатки з  початку року</t>
  </si>
  <si>
    <t xml:space="preserve">Заробітна плата</t>
  </si>
  <si>
    <t xml:space="preserve">Грошове забезпечення військовослужбовців</t>
  </si>
  <si>
    <t xml:space="preserve">Нарахування на оплату праці</t>
  </si>
  <si>
    <t xml:space="preserve">Предмети, матеріали, обладнання та інвентар</t>
  </si>
  <si>
    <t xml:space="preserve">Медикаменти та перев'язувальні матеріали</t>
  </si>
  <si>
    <t xml:space="preserve">Продукти харчування</t>
  </si>
  <si>
    <t xml:space="preserve">Оплата послуг (крім комунальних)</t>
  </si>
  <si>
    <t xml:space="preserve">Видатки на відрядження</t>
  </si>
  <si>
    <t xml:space="preserve">Видатки та заходи спеціального призначення</t>
  </si>
  <si>
    <t xml:space="preserve">Оплата теплопостачання</t>
  </si>
  <si>
    <t xml:space="preserve">Оплата водопостачання та водовідведення</t>
  </si>
  <si>
    <t xml:space="preserve">Оплата електроенергії</t>
  </si>
  <si>
    <t xml:space="preserve">Оплата природного газу</t>
  </si>
  <si>
    <t xml:space="preserve">Оплата інших енергоносіїв</t>
  </si>
  <si>
    <t xml:space="preserve">Дослідження і розробки, окремі заходи розвитку по реалізації державних  програм</t>
  </si>
  <si>
    <t xml:space="preserve">Окремі заходи по реалізації державних  програм, не віднесені до заходів розвитку</t>
  </si>
  <si>
    <t xml:space="preserve">Обслуговування внутрішніх боргових зобов'язань</t>
  </si>
  <si>
    <t xml:space="preserve">Обслуговування зовнішніх боргових зобов'язань</t>
  </si>
  <si>
    <t xml:space="preserve">Субсидії та поточні трансферти підприємствам </t>
  </si>
  <si>
    <t xml:space="preserve">Поточні трансферти органам державного управління інших рівнів</t>
  </si>
  <si>
    <t xml:space="preserve">Поточні трансферти  урядам іноземних держав та міжнародним організаціям</t>
  </si>
  <si>
    <t xml:space="preserve">Виплата пенсій і допомоги</t>
  </si>
  <si>
    <t>Стипендії</t>
  </si>
  <si>
    <t xml:space="preserve">Інші виплати населенню</t>
  </si>
  <si>
    <t xml:space="preserve">Інші поточні видатки</t>
  </si>
  <si>
    <t xml:space="preserve">Придбання обладнання і предметів довгострокового користування</t>
  </si>
  <si>
    <t xml:space="preserve">Капітальне будівництво (придбання) житла</t>
  </si>
  <si>
    <t xml:space="preserve">Капітальне будівництво (придбання) інших об'єктів</t>
  </si>
  <si>
    <t xml:space="preserve">Капітальний ремонт житлового фонду (приміщень)</t>
  </si>
  <si>
    <t xml:space="preserve">Капітальний ремонт інших об'єктів</t>
  </si>
  <si>
    <t xml:space="preserve">Реконструкція житлового фонду (приміщень)</t>
  </si>
  <si>
    <t xml:space="preserve">Реконструкція та реставрація інших об'єктів</t>
  </si>
  <si>
    <t xml:space="preserve">Реставрація пам'яток культури, історії та архітектури</t>
  </si>
  <si>
    <t xml:space="preserve">Створення державних запасів і резервів</t>
  </si>
  <si>
    <t xml:space="preserve">Придбання землі та нематеріальних активів</t>
  </si>
  <si>
    <t xml:space="preserve">Капітальні трансферти підприємствам </t>
  </si>
  <si>
    <t xml:space="preserve">Капітальні трансферти органам державного управління </t>
  </si>
  <si>
    <t xml:space="preserve">Капітальні трансферти урядам іноземних держав та міжнародним організаціям</t>
  </si>
  <si>
    <t xml:space="preserve">Капітальні трансферти населенню</t>
  </si>
  <si>
    <t xml:space="preserve">Надання інших внутрішніх кредитів</t>
  </si>
  <si>
    <t xml:space="preserve">Надання зовнішніх кредитів</t>
  </si>
  <si>
    <t xml:space="preserve">ІНФОРМАЦІЯ </t>
  </si>
  <si>
    <t xml:space="preserve">Касові видатки спеціального фонду з початку року</t>
  </si>
  <si>
    <t xml:space="preserve">про касові видатки та кредитування  місцевих бюджетів</t>
  </si>
  <si>
    <t xml:space="preserve"> в розрізі економічної класифікації видатків</t>
  </si>
  <si>
    <t xml:space="preserve">Начальник управління</t>
  </si>
  <si>
    <t xml:space="preserve">Марія МАЛЬОВАНА</t>
  </si>
  <si>
    <t xml:space="preserve">тис. грн.</t>
  </si>
  <si>
    <t xml:space="preserve">Місцеві бюджети</t>
  </si>
  <si>
    <t xml:space="preserve">станом  на  01листопада 2022 року</t>
  </si>
  <si>
    <t xml:space="preserve">Начальник управління консолідованої звітності</t>
  </si>
  <si>
    <t>Всього</t>
  </si>
  <si>
    <t xml:space="preserve">Виконавці:  </t>
  </si>
  <si>
    <t xml:space="preserve">тис. грн. </t>
  </si>
  <si>
    <t xml:space="preserve">КІНДРАТЮК Лілія</t>
  </si>
  <si>
    <t xml:space="preserve">станом  на 01.03.2026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</si>
</sst>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4">
    <numFmt numFmtId="5" formatCode="#,##0\ &quot;₴&quot;;\-#,##0\ &quot;₴&quot;"/>
    <numFmt numFmtId="6" formatCode="#,##0\ &quot;₴&quot;;[Red]\-#,##0\ &quot;₴&quot;"/>
    <numFmt numFmtId="7" formatCode="#,##0.00\ &quot;₴&quot;;\-#,##0.00\ &quot;₴&quot;"/>
    <numFmt numFmtId="8" formatCode="#,##0.00\ &quot;₴&quot;;[Red]\-#,##0.00\ &quot;₴&quot;"/>
    <numFmt numFmtId="41" formatCode="_-* #,##0_-;\-* #,##0_-;_-* &quot;-&quot;_-;_-@_-"/>
    <numFmt numFmtId="42" formatCode="_-* #,##0\ &quot;₴&quot;_-;\-* #,##0\ &quot;₴&quot;_-;_-* &quot;-&quot;\ &quot;₴&quot;_-;_-@_-"/>
    <numFmt numFmtId="43" formatCode="_-* #,##0.00_-;\-* #,##0.00_-;_-* &quot;-&quot;??_-;_-@_-"/>
    <numFmt numFmtId="44" formatCode="_-* #,##0.00\ &quot;₴&quot;_-;\-* #,##0.00\ &quot;₴&quot;_-;_-* &quot;-&quot;??\ &quot;₴&quot;_-;_-@_-"/>
    <numFmt numFmtId="165" formatCode="#,##0.0"/>
    <numFmt numFmtId="166" formatCode="0.0"/>
    <numFmt numFmtId="167" formatCode="_-* #,##0.00_р_._-;\-* #,##0.00_р_._-;_-* \-??_р_._-;_-@_-"/>
    <numFmt numFmtId="168" formatCode="_-* #,##0_р_._-;\-* #,##0_р_._-;_-* \-_р_._-;_-@_-"/>
    <numFmt numFmtId="169" formatCode="_-* #,##0.00\ _₴_-;\-* #,##0.00\ _₴_-;_-* &quot;-&quot;??\ _₴_-;_-@_-"/>
    <numFmt numFmtId="170" formatCode="_-* #,##0\ _₴_-;\-* #,##0\ _₴_-;_-* &quot;-&quot;\ _₴_-;_-@_-"/>
  </numFmts>
  <fonts count="30">
    <font>
      <sz val="10.000000"/>
      <name val="Arial Cyr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sz val="11.000000"/>
      <color rgb="FF006100"/>
      <name val="Calibri"/>
      <scheme val="minor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b/>
      <sz val="11.000000"/>
      <color rgb="FFFA7D00"/>
      <name val="Calibri"/>
      <scheme val="minor"/>
    </font>
    <font>
      <sz val="12.000000"/>
      <name val="Times New Roman Cyr"/>
    </font>
    <font>
      <sz val="12.000000"/>
      <name val="Times New Roman Cyr"/>
    </font>
    <font>
      <b/>
      <sz val="11.000000"/>
      <color theme="1" tint="0"/>
      <name val="Calibri"/>
      <scheme val="minor"/>
    </font>
    <font>
      <sz val="11.000000"/>
      <color rgb="FF9C0006"/>
      <name val="Calibri"/>
      <scheme val="minor"/>
    </font>
    <font>
      <b/>
      <sz val="11.000000"/>
      <color rgb="FF3F3F3F"/>
      <name val="Calibri"/>
      <scheme val="minor"/>
    </font>
    <font>
      <sz val="11.000000"/>
      <color indexed="2"/>
      <name val="Calibri"/>
      <scheme val="minor"/>
    </font>
    <font>
      <i/>
      <sz val="11.000000"/>
      <color rgb="FF7F7F7F"/>
      <name val="Calibri"/>
      <scheme val="minor"/>
    </font>
    <font>
      <sz val="12.000000"/>
      <name val="Times New Roman"/>
    </font>
    <font>
      <b/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0.000000"/>
      <name val="Arial Cyr"/>
    </font>
    <font>
      <sz val="8.000000"/>
      <color indexed="64"/>
      <name val="Tahoma"/>
    </font>
    <font>
      <sz val="11.000000"/>
      <name val="Times New Roman"/>
    </font>
    <font>
      <b/>
      <sz val="9.000000"/>
      <name val="Times New Roman"/>
    </font>
    <font>
      <sz val="10.000000"/>
      <color theme="1" tint="0"/>
      <name val="Times New Roman"/>
    </font>
    <font>
      <b/>
      <sz val="11.000000"/>
      <name val="Times New Roman"/>
    </font>
  </fonts>
  <fills count="36">
    <fill>
      <patternFill patternType="none"/>
    </fill>
    <fill>
      <patternFill patternType="gray125">
        <fgColor/>
        <bgColor indexed="65"/>
      </patternFill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65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/>
      </left>
      <right/>
      <top style="thin">
        <color/>
      </top>
      <bottom style="thin">
        <color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 style="thin">
        <color/>
      </left>
      <right/>
      <top/>
      <bottom style="thin">
        <color/>
      </bottom>
      <diagonal/>
    </border>
  </borders>
  <cellStyleXfs count="65"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0" fillId="0" borderId="0" numFmtId="0">
      <alignment horizontal="general" shrinkToFit="0" vertical="bottom" wrapText="0"/>
    </xf>
    <xf fontId="1" fillId="2" borderId="0" numFmtId="0">
      <alignment horizontal="general" shrinkToFit="0" vertical="bottom" wrapText="0"/>
    </xf>
    <xf fontId="1" fillId="3" borderId="0" numFmtId="0">
      <alignment horizontal="general" shrinkToFit="0" vertical="bottom" wrapText="0"/>
    </xf>
    <xf fontId="1" fillId="4" borderId="0" numFmtId="0">
      <alignment horizontal="general" shrinkToFit="0" vertical="bottom" wrapText="0"/>
    </xf>
    <xf fontId="1" fillId="5" borderId="0" numFmtId="0">
      <alignment horizontal="general" shrinkToFit="0" vertical="bottom" wrapText="0"/>
    </xf>
    <xf fontId="1" fillId="6" borderId="0" numFmtId="0">
      <alignment horizontal="general" shrinkToFit="0" vertical="bottom" wrapText="0"/>
    </xf>
    <xf fontId="1" fillId="7" borderId="0" numFmtId="0">
      <alignment horizontal="general" shrinkToFit="0" vertical="bottom" wrapText="0"/>
    </xf>
    <xf fontId="1" fillId="8" borderId="0" numFmtId="0">
      <alignment horizontal="general" shrinkToFit="0" vertical="bottom" wrapText="0"/>
    </xf>
    <xf fontId="1" fillId="9" borderId="0" numFmtId="0">
      <alignment horizontal="general" shrinkToFit="0" vertical="bottom" wrapText="0"/>
    </xf>
    <xf fontId="1" fillId="10" borderId="0" numFmtId="0">
      <alignment horizontal="general" shrinkToFit="0" vertical="bottom" wrapText="0"/>
    </xf>
    <xf fontId="1" fillId="11" borderId="0" numFmtId="0">
      <alignment horizontal="general" shrinkToFit="0" vertical="bottom" wrapText="0"/>
    </xf>
    <xf fontId="1" fillId="12" borderId="0" numFmtId="0">
      <alignment horizontal="general" shrinkToFit="0" vertical="bottom" wrapText="0"/>
    </xf>
    <xf fontId="1" fillId="13" borderId="0" numFmtId="0">
      <alignment horizontal="general" shrinkToFit="0" vertical="bottom" wrapText="0"/>
    </xf>
    <xf fontId="2" fillId="14" borderId="0" numFmtId="0">
      <alignment horizontal="general" shrinkToFit="0" vertical="bottom" wrapText="0"/>
    </xf>
    <xf fontId="2" fillId="15" borderId="0" numFmtId="0">
      <alignment horizontal="general" shrinkToFit="0" vertical="bottom" wrapText="0"/>
    </xf>
    <xf fontId="2" fillId="16" borderId="0" numFmtId="0">
      <alignment horizontal="general" shrinkToFit="0" vertical="bottom" wrapText="0"/>
    </xf>
    <xf fontId="2" fillId="17" borderId="0" numFmtId="0">
      <alignment horizontal="general" shrinkToFit="0" vertical="bottom" wrapText="0"/>
    </xf>
    <xf fontId="2" fillId="18" borderId="0" numFmtId="0">
      <alignment horizontal="general" shrinkToFit="0" vertical="bottom" wrapText="0"/>
    </xf>
    <xf fontId="2" fillId="19" borderId="0" numFmtId="0">
      <alignment horizontal="general" shrinkToFit="0" vertical="bottom" wrapText="0"/>
    </xf>
    <xf fontId="3" fillId="20" borderId="1" numFmtId="0">
      <alignment horizontal="general" shrinkToFit="0" vertical="bottom" wrapText="0"/>
    </xf>
    <xf fontId="0" fillId="0" borderId="0" numFmtId="9">
      <alignment horizontal="general" shrinkToFit="0" vertical="bottom" wrapText="0"/>
    </xf>
    <xf fontId="4" fillId="21" borderId="0" numFmtId="0">
      <alignment horizontal="general" shrinkToFit="0" vertical="bottom" wrapText="0"/>
    </xf>
    <xf fontId="0" fillId="0" borderId="0" numFmtId="44">
      <alignment horizontal="general" shrinkToFit="0" vertical="bottom" wrapText="0"/>
    </xf>
    <xf fontId="0" fillId="0" borderId="0" numFmtId="42">
      <alignment horizontal="general" shrinkToFit="0" vertical="bottom" wrapText="0"/>
    </xf>
    <xf fontId="5" fillId="0" borderId="2" numFmtId="0">
      <alignment horizontal="general" shrinkToFit="0" vertical="bottom" wrapText="0"/>
    </xf>
    <xf fontId="6" fillId="0" borderId="3" numFmtId="0">
      <alignment horizontal="general" shrinkToFit="0" vertical="bottom" wrapText="0"/>
    </xf>
    <xf fontId="7" fillId="0" borderId="4" numFmtId="0">
      <alignment horizontal="general" shrinkToFit="0" vertical="bottom" wrapText="0"/>
    </xf>
    <xf fontId="7" fillId="0" borderId="0" numFmtId="0">
      <alignment horizontal="general" shrinkToFit="0" vertical="bottom" wrapText="0"/>
    </xf>
    <xf fontId="8" fillId="0" borderId="5" numFmtId="0">
      <alignment horizontal="general" shrinkToFit="0" vertical="bottom" wrapText="0"/>
    </xf>
    <xf fontId="2" fillId="22" borderId="0" numFmtId="0">
      <alignment horizontal="general" shrinkToFit="0" vertical="bottom" wrapText="0"/>
    </xf>
    <xf fontId="2" fillId="23" borderId="0" numFmtId="0">
      <alignment horizontal="general" shrinkToFit="0" vertical="bottom" wrapText="0"/>
    </xf>
    <xf fontId="2" fillId="24" borderId="0" numFmtId="0">
      <alignment horizontal="general" shrinkToFit="0" vertical="bottom" wrapText="0"/>
    </xf>
    <xf fontId="2" fillId="25" borderId="0" numFmtId="0">
      <alignment horizontal="general" shrinkToFit="0" vertical="bottom" wrapText="0"/>
    </xf>
    <xf fontId="2" fillId="26" borderId="0" numFmtId="0">
      <alignment horizontal="general" shrinkToFit="0" vertical="bottom" wrapText="0"/>
    </xf>
    <xf fontId="2" fillId="27" borderId="0" numFmtId="0">
      <alignment horizontal="general" shrinkToFit="0" vertical="bottom" wrapText="0"/>
    </xf>
    <xf fontId="9" fillId="28" borderId="6" numFmtId="0">
      <alignment horizontal="general" shrinkToFit="0" vertical="bottom" wrapText="0"/>
    </xf>
    <xf fontId="10" fillId="0" borderId="0" numFmtId="0">
      <alignment horizontal="general" shrinkToFit="0" vertical="bottom" wrapText="0"/>
    </xf>
    <xf fontId="11" fillId="29" borderId="0" numFmtId="0">
      <alignment horizontal="general" shrinkToFit="0" vertical="bottom" wrapText="0"/>
    </xf>
    <xf fontId="12" fillId="30" borderId="1" numFmtId="0">
      <alignment horizontal="general" shrinkToFit="0" vertical="bottom" wrapText="0"/>
    </xf>
    <xf fontId="13" fillId="0" borderId="0" numFmtId="0">
      <alignment horizontal="general" shrinkToFit="0" vertical="bottom" wrapText="0"/>
    </xf>
    <xf fontId="14" fillId="0" borderId="0" numFmtId="0">
      <alignment horizontal="general" shrinkToFit="0" vertical="bottom" wrapText="0"/>
    </xf>
    <xf fontId="15" fillId="0" borderId="7" numFmtId="0">
      <alignment horizontal="general" shrinkToFit="0" vertical="bottom" wrapText="0"/>
    </xf>
    <xf fontId="16" fillId="31" borderId="0" numFmtId="0">
      <alignment horizontal="general" shrinkToFit="0" vertical="bottom" wrapText="0"/>
    </xf>
    <xf fontId="0" fillId="32" borderId="8" numFmtId="0">
      <alignment horizontal="general" shrinkToFit="0" vertical="bottom" wrapText="0"/>
    </xf>
    <xf fontId="17" fillId="30" borderId="9" numFmtId="0">
      <alignment horizontal="general" shrinkToFit="0" vertical="bottom" wrapText="0"/>
    </xf>
    <xf fontId="18" fillId="0" borderId="0" numFmtId="0">
      <alignment horizontal="general" shrinkToFit="0" vertical="bottom" wrapText="0"/>
    </xf>
    <xf fontId="19" fillId="0" borderId="0" numFmtId="0">
      <alignment horizontal="general" shrinkToFit="0" vertical="bottom" wrapText="0"/>
    </xf>
    <xf fontId="0" fillId="0" borderId="0" numFmtId="168">
      <alignment horizontal="general" shrinkToFit="0" vertical="bottom" wrapText="0"/>
    </xf>
    <xf fontId="0" fillId="0" borderId="0" numFmtId="167">
      <alignment horizontal="general" shrinkToFit="0" vertical="bottom" wrapText="0"/>
    </xf>
    <xf fontId="0" fillId="0" borderId="0" numFmtId="169">
      <alignment horizontal="general" shrinkToFit="0" vertical="bottom" wrapText="0"/>
    </xf>
    <xf fontId="0" fillId="0" borderId="0" numFmtId="170">
      <alignment horizontal="general" shrinkToFit="0" vertical="bottom" wrapText="0"/>
    </xf>
  </cellStyleXfs>
  <cellXfs count="51">
    <xf fontId="0" fillId="0" borderId="0" numFmtId="0" xfId="0" applyNumberFormat="0" applyFont="0" applyFill="0" applyBorder="0" applyAlignment="0">
      <alignment horizontal="general" shrinkToFit="0" vertical="bottom" wrapText="0"/>
    </xf>
    <xf fontId="20" fillId="0" borderId="0" numFmtId="0" xfId="0" applyNumberFormat="0" applyFont="1" applyFill="0" applyBorder="0" applyAlignment="0">
      <alignment horizontal="general" shrinkToFit="0" vertical="bottom" wrapText="0"/>
    </xf>
    <xf fontId="21" fillId="0" borderId="0" numFmtId="0" xfId="0" applyNumberFormat="0" applyFont="1" applyFill="1" applyBorder="0" applyAlignment="1" applyProtection="1">
      <alignment horizontal="center" shrinkToFit="0" vertical="bottom" wrapText="0"/>
      <protection locked="0"/>
    </xf>
    <xf fontId="22" fillId="0" borderId="0" numFmtId="0" xfId="0" applyNumberFormat="0" applyFont="1" applyFill="0" applyBorder="0" applyAlignment="0">
      <alignment horizontal="general" shrinkToFit="0" vertical="bottom" wrapText="0"/>
    </xf>
    <xf fontId="22" fillId="0" borderId="0" numFmtId="2" xfId="0" applyNumberFormat="1" applyFont="1" applyFill="0" applyBorder="1" applyAlignment="0">
      <alignment horizontal="general" shrinkToFit="0" vertical="bottom" wrapText="0"/>
    </xf>
    <xf fontId="22" fillId="33" borderId="10" numFmtId="0" xfId="0" applyNumberFormat="0" applyFont="1" applyFill="1" applyBorder="1" applyAlignment="1">
      <alignment horizontal="center" shrinkToFit="0" vertical="top" wrapText="1"/>
    </xf>
    <xf fontId="22" fillId="0" borderId="0" numFmtId="0" xfId="55" applyNumberFormat="0" applyFont="1" applyFill="1" applyBorder="1" applyAlignment="1" applyProtection="1">
      <alignment horizontal="left" shrinkToFit="0" vertical="bottom" wrapText="0"/>
    </xf>
    <xf fontId="22" fillId="0" borderId="10" numFmtId="0" xfId="54" applyNumberFormat="0" applyFont="1" applyFill="1" applyBorder="1" applyAlignment="1" applyProtection="1">
      <alignment horizontal="center" shrinkToFit="0" vertical="bottom" wrapText="0"/>
    </xf>
    <xf fontId="22" fillId="0" borderId="10" numFmtId="0" xfId="0" applyNumberFormat="0" applyFont="1" applyFill="1" applyBorder="1" applyAlignment="1">
      <alignment horizontal="center" shrinkToFit="0" vertical="top" wrapText="1"/>
    </xf>
    <xf fontId="23" fillId="0" borderId="0" numFmtId="0" xfId="0" applyNumberFormat="0" applyFont="1" applyFill="0" applyBorder="0" applyAlignment="0">
      <alignment horizontal="general" shrinkToFit="0" vertical="bottom" wrapText="0"/>
    </xf>
    <xf fontId="24" fillId="0" borderId="0" numFmtId="0" xfId="0" applyNumberFormat="0" applyFont="1" applyFill="0" applyBorder="0" applyAlignment="0">
      <alignment horizontal="general" shrinkToFit="0" vertical="bottom" wrapText="0"/>
    </xf>
    <xf fontId="22" fillId="33" borderId="11" numFmtId="0" xfId="0" applyNumberFormat="0" applyFont="1" applyFill="1" applyBorder="1" applyAlignment="1">
      <alignment horizontal="general" shrinkToFit="0" vertical="top" wrapText="1"/>
    </xf>
    <xf fontId="22" fillId="0" borderId="11" numFmtId="0" xfId="0" applyNumberFormat="0" applyFont="1" applyFill="1" applyBorder="1" applyAlignment="1">
      <alignment horizontal="general" shrinkToFit="0" vertical="top" wrapText="1"/>
    </xf>
    <xf fontId="22" fillId="0" borderId="11" numFmtId="0" xfId="54" applyNumberFormat="0" applyFont="1" applyFill="1" applyBorder="1" applyAlignment="1" applyProtection="1">
      <alignment horizontal="general" shrinkToFit="0" vertical="bottom" wrapText="1"/>
    </xf>
    <xf fontId="22" fillId="0" borderId="11" numFmtId="0" xfId="54" applyNumberFormat="0" applyFont="1" applyFill="1" applyBorder="1" applyAlignment="1" applyProtection="1">
      <alignment horizontal="left" shrinkToFit="0" vertical="bottom" wrapText="1"/>
    </xf>
    <xf fontId="0" fillId="0" borderId="10" numFmtId="166" xfId="0" applyNumberFormat="1" applyFont="0" applyFill="1" applyBorder="1" applyAlignment="0">
      <alignment horizontal="general" shrinkToFit="0" vertical="bottom" wrapText="0"/>
    </xf>
    <xf fontId="25" fillId="34" borderId="10" numFmtId="0" xfId="0" applyNumberFormat="0" applyFont="1" applyFill="1" applyBorder="1" applyAlignment="1">
      <alignment horizontal="left" shrinkToFit="0" vertical="top" wrapText="1"/>
    </xf>
    <xf fontId="0" fillId="0" borderId="10" numFmtId="0" xfId="0" applyNumberFormat="0" applyFont="0" applyFill="0" applyBorder="1" applyAlignment="0">
      <alignment horizontal="general" shrinkToFit="0" vertical="bottom" wrapText="0"/>
    </xf>
    <xf fontId="22" fillId="0" borderId="0" numFmtId="0" xfId="0" applyNumberFormat="0" applyFont="1" applyFill="1" applyBorder="0" applyAlignment="1" applyProtection="1">
      <alignment horizontal="center" shrinkToFit="0" vertical="bottom" wrapText="0"/>
      <protection locked="0"/>
    </xf>
    <xf fontId="22" fillId="0" borderId="0" numFmtId="2" xfId="0" applyNumberFormat="1" applyFont="1" applyFill="0" applyBorder="1" applyAlignment="1">
      <alignment horizontal="center" shrinkToFit="0" vertical="bottom" wrapText="0"/>
    </xf>
    <xf fontId="20" fillId="0" borderId="0" numFmtId="0" xfId="0" applyNumberFormat="0" applyFont="1" applyFill="0" applyBorder="0" applyAlignment="1">
      <alignment horizontal="center" shrinkToFit="0" vertical="bottom" wrapText="0"/>
    </xf>
    <xf fontId="0" fillId="0" borderId="0" numFmtId="2" xfId="0" applyNumberFormat="1" applyFont="0" applyFill="0" applyBorder="0" applyAlignment="0">
      <alignment horizontal="general" shrinkToFit="0" vertical="bottom" wrapText="0"/>
    </xf>
    <xf fontId="22" fillId="0" borderId="0" numFmtId="166" xfId="0" applyNumberFormat="1" applyFont="1" applyFill="0" applyBorder="0" applyAlignment="0">
      <alignment horizontal="general" shrinkToFit="0" vertical="bottom" wrapText="0"/>
    </xf>
    <xf fontId="21" fillId="0" borderId="0" numFmtId="0" xfId="0" applyNumberFormat="0" applyFont="1" applyFill="1" applyBorder="1" applyAlignment="1" applyProtection="1">
      <alignment horizontal="center" shrinkToFit="0" vertical="bottom" wrapText="0"/>
      <protection locked="0"/>
    </xf>
    <xf fontId="20" fillId="0" borderId="0" numFmtId="0" xfId="0" applyNumberFormat="0" applyFont="1" applyFill="0" applyBorder="0" applyAlignment="1">
      <alignment horizontal="left" shrinkToFit="0" vertical="bottom" wrapText="0"/>
    </xf>
    <xf fontId="22" fillId="0" borderId="0" numFmtId="0" xfId="55" applyNumberFormat="0" applyFont="1" applyFill="1" applyBorder="1" applyAlignment="1" applyProtection="1">
      <alignment horizontal="general" shrinkToFit="0" vertical="bottom" wrapText="0"/>
    </xf>
    <xf fontId="26" fillId="0" borderId="0" numFmtId="4" xfId="0" applyNumberFormat="1" applyFont="1" applyFill="0" applyBorder="0" applyAlignment="0">
      <alignment horizontal="general" shrinkToFit="0" vertical="bottom" wrapText="0"/>
    </xf>
    <xf fontId="26" fillId="0" borderId="0" numFmtId="0" xfId="0" applyNumberFormat="0" applyFont="1" applyFill="0" applyBorder="0" applyAlignment="0">
      <alignment horizontal="general" shrinkToFit="0" vertical="bottom" wrapText="0"/>
    </xf>
    <xf fontId="22" fillId="0" borderId="0" numFmtId="0" xfId="0" applyNumberFormat="0" applyFont="1" applyFill="0" applyBorder="0" applyAlignment="1">
      <alignment horizontal="left" shrinkToFit="0" vertical="bottom" wrapText="0"/>
    </xf>
    <xf fontId="27" fillId="0" borderId="10" numFmtId="165" xfId="0" applyNumberFormat="1" applyFont="1" applyFill="0" applyBorder="1" applyAlignment="1">
      <alignment horizontal="center" shrinkToFit="0" vertical="center" wrapText="0"/>
    </xf>
    <xf fontId="27" fillId="0" borderId="10" numFmtId="165" xfId="0" applyNumberFormat="1" applyFont="1" applyFill="0" applyBorder="1" applyAlignment="1">
      <alignment horizontal="center" shrinkToFit="0" vertical="bottom" wrapText="0"/>
    </xf>
    <xf fontId="22" fillId="0" borderId="10" numFmtId="165" xfId="0" applyNumberFormat="1" applyFont="1" applyFill="0" applyBorder="1" applyAlignment="1">
      <alignment horizontal="center" shrinkToFit="0" vertical="center" wrapText="0"/>
    </xf>
    <xf fontId="28" fillId="0" borderId="10" numFmtId="165" xfId="0" applyNumberFormat="1" applyFont="1" applyFill="0" applyBorder="1" applyAlignment="1">
      <alignment horizontal="center" shrinkToFit="0" vertical="center" wrapText="0"/>
    </xf>
    <xf fontId="22" fillId="35" borderId="10" numFmtId="165" xfId="0" applyNumberFormat="1" applyFont="1" applyFill="1" applyBorder="1" applyAlignment="1">
      <alignment horizontal="center" shrinkToFit="0" vertical="center" wrapText="0"/>
    </xf>
    <xf fontId="22" fillId="0" borderId="0" numFmtId="165" xfId="0" applyNumberFormat="1" applyFont="1" applyFill="0" applyBorder="0" applyAlignment="1">
      <alignment horizontal="center" shrinkToFit="0" vertical="center" wrapText="0"/>
    </xf>
    <xf fontId="22" fillId="0" borderId="0" numFmtId="165" xfId="0" applyNumberFormat="1" applyFont="1" applyFill="0" applyBorder="0" applyAlignment="1">
      <alignment horizontal="center" shrinkToFit="0" vertical="bottom" wrapText="0"/>
    </xf>
    <xf fontId="23" fillId="0" borderId="10" numFmtId="49" xfId="54" applyNumberFormat="1" applyFont="1" applyFill="1" applyBorder="1" applyAlignment="1" applyProtection="1">
      <alignment horizontal="center" shrinkToFit="0" vertical="center" wrapText="1"/>
    </xf>
    <xf fontId="22" fillId="33" borderId="12" numFmtId="0" xfId="0" applyNumberFormat="0" applyFont="1" applyFill="1" applyBorder="1" applyAlignment="1">
      <alignment horizontal="center" shrinkToFit="0" vertical="top" wrapText="1"/>
    </xf>
    <xf fontId="22" fillId="33" borderId="13" numFmtId="0" xfId="0" applyNumberFormat="0" applyFont="1" applyFill="1" applyBorder="1" applyAlignment="1">
      <alignment horizontal="general" shrinkToFit="0" vertical="top" wrapText="1"/>
    </xf>
    <xf fontId="22" fillId="0" borderId="12" numFmtId="165" xfId="0" applyNumberFormat="1" applyFont="1" applyFill="0" applyBorder="1" applyAlignment="1">
      <alignment horizontal="center" shrinkToFit="0" vertical="center" wrapText="0"/>
    </xf>
    <xf fontId="21" fillId="0" borderId="0" numFmtId="0" xfId="0" applyNumberFormat="0" applyFont="1" applyFill="0" applyBorder="1" applyAlignment="1">
      <alignment horizontal="center" shrinkToFit="0" vertical="bottom" wrapText="0"/>
    </xf>
    <xf fontId="21" fillId="0" borderId="0" numFmtId="0" xfId="0" applyNumberFormat="0" applyFont="1" applyFill="1" applyBorder="1" applyAlignment="1" applyProtection="1">
      <alignment horizontal="center" shrinkToFit="0" vertical="bottom" wrapText="0"/>
      <protection locked="0"/>
    </xf>
    <xf fontId="29" fillId="0" borderId="10" numFmtId="0" xfId="55" applyNumberFormat="0" applyFont="1" applyFill="1" applyBorder="1" applyAlignment="1" applyProtection="1">
      <alignment horizontal="left" shrinkToFit="0" vertical="bottom" wrapText="0"/>
    </xf>
    <xf fontId="29" fillId="0" borderId="11" numFmtId="0" xfId="55" applyNumberFormat="0" applyFont="1" applyFill="1" applyBorder="1" applyAlignment="1" applyProtection="1">
      <alignment horizontal="left" shrinkToFit="0" vertical="bottom" wrapText="0"/>
    </xf>
    <xf fontId="22" fillId="0" borderId="0" numFmtId="2" xfId="0" applyNumberFormat="1" applyFont="1" applyFill="0" applyBorder="1" applyAlignment="1">
      <alignment horizontal="right" shrinkToFit="0" vertical="bottom" wrapText="0"/>
    </xf>
    <xf fontId="23" fillId="0" borderId="10" numFmtId="0" xfId="0" applyNumberFormat="0" applyFont="1" applyFill="1" applyBorder="1" applyAlignment="1" applyProtection="1">
      <alignment horizontal="center" shrinkToFit="0" vertical="center" wrapText="1"/>
    </xf>
    <xf fontId="23" fillId="0" borderId="10" numFmtId="49" xfId="54" applyNumberFormat="1" applyFont="1" applyFill="1" applyBorder="1" applyAlignment="1" applyProtection="1">
      <alignment horizontal="center" shrinkToFit="0" vertical="center" wrapText="1"/>
    </xf>
    <xf fontId="23" fillId="0" borderId="10" numFmtId="0" xfId="55" applyNumberFormat="0" applyFont="1" applyFill="1" applyBorder="1" applyAlignment="1" applyProtection="1">
      <alignment horizontal="center" shrinkToFit="0" vertical="center" wrapText="1"/>
    </xf>
    <xf fontId="21" fillId="0" borderId="0" numFmtId="0" xfId="55" applyNumberFormat="0" applyFont="1" applyFill="1" applyBorder="1" applyAlignment="1" applyProtection="1">
      <alignment horizontal="center" shrinkToFit="0" vertical="bottom" wrapText="0"/>
    </xf>
    <xf fontId="24" fillId="0" borderId="0" numFmtId="0" xfId="0" applyNumberFormat="0" applyFont="1" applyFill="0" applyBorder="0" applyAlignment="1">
      <alignment horizontal="left" shrinkToFit="0" vertical="bottom" wrapText="0"/>
    </xf>
    <xf fontId="24" fillId="0" borderId="0" numFmtId="0" xfId="0" applyNumberFormat="0" applyFont="1" applyFill="0" applyBorder="0" applyAlignment="1">
      <alignment horizontal="right" shrinkToFit="0" vertical="bottom" wrapText="0"/>
    </xf>
  </cellXfs>
  <cellStyles count="51">
    <cellStyle name="20% – колірна тема 1" xfId="15" builtinId="30"/>
    <cellStyle name="20% – колірна тема 2" xfId="16" builtinId="34"/>
    <cellStyle name="20% – колірна тема 3" xfId="17" builtinId="38"/>
    <cellStyle name="20% – колірна тема 4" xfId="18" builtinId="42"/>
    <cellStyle name="20% – колірна тема 5" xfId="19" builtinId="46"/>
    <cellStyle name="20% – колірна тема 6" xfId="20" builtinId="50"/>
    <cellStyle name="40% – колірна тема 1" xfId="21" builtinId="31"/>
    <cellStyle name="40% – колірна тема 2" xfId="22" builtinId="35"/>
    <cellStyle name="40% – колірна тема 3" xfId="23" builtinId="39"/>
    <cellStyle name="40% – колірна тема 4" xfId="24" builtinId="43"/>
    <cellStyle name="40% – колірна тема 5" xfId="25" builtinId="47"/>
    <cellStyle name="40% – колірна тема 6" xfId="26" builtinId="51"/>
    <cellStyle name="60% – колірна тема 1" xfId="27" builtinId="32"/>
    <cellStyle name="60% – колірна тема 2" xfId="28" builtinId="36"/>
    <cellStyle name="60% – колірна тема 3" xfId="29" builtinId="40"/>
    <cellStyle name="60% – колірна тема 4" xfId="30" builtinId="44"/>
    <cellStyle name="60% – колірна тема 5" xfId="31" builtinId="48"/>
    <cellStyle name="60% – колірна тема 6" xfId="32" builtinId="52"/>
    <cellStyle name="Ввід" xfId="33" builtinId="20"/>
    <cellStyle name="Відсотковий" xfId="34" builtinId="5"/>
    <cellStyle name="Гарний" xfId="35" builtinId="26"/>
    <cellStyle name="Грошовий" xfId="36" builtinId="4"/>
    <cellStyle name="Грошовий [0]" xfId="37" builtinId="7"/>
    <cellStyle name="Заголовок 1" xfId="38" builtinId="16"/>
    <cellStyle name="Заголовок 2" xfId="39" builtinId="17"/>
    <cellStyle name="Заголовок 3" xfId="40" builtinId="18"/>
    <cellStyle name="Заголовок 4" xfId="41" builtinId="19"/>
    <cellStyle name="Звичайний" xfId="0" builtinId="0"/>
    <cellStyle name="Зв&amp;apos;язана клітинка" xfId="42" builtinId="24"/>
    <cellStyle name="Колірна тема 1" xfId="43" builtinId="29"/>
    <cellStyle name="Колірна тема 2" xfId="44" builtinId="33"/>
    <cellStyle name="Колірна тема 3" xfId="45" builtinId="37"/>
    <cellStyle name="Колірна тема 4" xfId="46" builtinId="41"/>
    <cellStyle name="Колірна тема 5" xfId="47" builtinId="45"/>
    <cellStyle name="Колірна тема 6" xfId="48" builtinId="49"/>
    <cellStyle name="Контрольна клітинка" xfId="49" builtinId="23"/>
    <cellStyle name="Назва" xfId="50" builtinId="15"/>
    <cellStyle name="Нейтральний" xfId="51" builtinId="28"/>
    <cellStyle name="Обчислення" xfId="52" builtinId="22"/>
    <cellStyle name="Обычный_ZV1PIV98" xfId="53"/>
    <cellStyle name="Обычный_Додаток 4" xfId="54"/>
    <cellStyle name="Підсумок" xfId="55" builtinId="25"/>
    <cellStyle name="Поганий" xfId="56" builtinId="27"/>
    <cellStyle name="Примітка" xfId="57" builtinId="10"/>
    <cellStyle name="Результат" xfId="58" builtinId="21"/>
    <cellStyle name="Текст попередження" xfId="59" builtinId="11"/>
    <cellStyle name="Текст пояснення" xfId="60" builtinId="53"/>
    <cellStyle name="Тысячи [0]_Розподіл (2)" xfId="61"/>
    <cellStyle name="Тысячи_Розподіл (2)" xfId="62"/>
    <cellStyle name="Фінансовий" xfId="63" builtinId="3"/>
    <cellStyle name="Фінансовий [0]" xfId="64" builtinId="6"/>
  </cellStyle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tabSelected="1" view="pageBreakPreview" workbookViewId="0">
      <selection activeCell="E50" sqref="E50"/>
    </sheetView>
  </sheetViews>
  <sheetFormatPr baseColWidth="8" defaultColWidth="9.1093799999999998" defaultRowHeight="15.6" customHeight="1"/>
  <cols>
    <col customWidth="1" min="1" max="1" style="1" width="13.109400000000001"/>
    <col customWidth="1" min="2" max="2" style="1" width="37.109400000000001"/>
    <col customWidth="1" min="3" max="3" style="1" width="19.5547"/>
    <col customWidth="1" min="4" max="4" style="1" width="16.5547"/>
    <col customWidth="1" min="5" max="5" style="20" width="18.886700000000001"/>
    <col customWidth="1" hidden="1" min="6" max="6" style="1" width="0.109375"/>
    <col customWidth="1" hidden="1" min="7" max="7" style="1" width="15.5547"/>
    <col customWidth="1" hidden="1" min="8" max="8" style="1" width="9.1093799999999998"/>
    <col customWidth="1" min="9" max="257" style="1" width="9.1093799999999998"/>
  </cols>
  <sheetData>
    <row r="1" ht="15.6">
      <c r="A1" s="40" t="s">
        <v>45</v>
      </c>
      <c r="B1" s="40"/>
      <c r="C1" s="40"/>
      <c r="D1" s="40"/>
      <c r="E1" s="40"/>
      <c r="F1" s="40"/>
    </row>
    <row r="2" ht="15.6">
      <c r="A2" s="48" t="s">
        <v>47</v>
      </c>
      <c r="B2" s="48"/>
      <c r="C2" s="48"/>
      <c r="D2" s="48"/>
      <c r="E2" s="48"/>
    </row>
    <row r="3" ht="15.6">
      <c r="A3" s="41" t="s">
        <v>48</v>
      </c>
      <c r="B3" s="41"/>
      <c r="C3" s="41"/>
      <c r="D3" s="41"/>
      <c r="E3" s="41"/>
    </row>
    <row r="4" ht="15.6">
      <c r="A4" s="41" t="s">
        <v>59</v>
      </c>
      <c r="B4" s="41"/>
      <c r="C4" s="41"/>
      <c r="D4" s="41"/>
      <c r="E4" s="41"/>
    </row>
    <row r="5" ht="13.5" customHeight="1">
      <c r="A5" s="23"/>
      <c r="B5" s="23"/>
      <c r="C5" s="23"/>
      <c r="D5" s="23"/>
      <c r="E5" s="23"/>
    </row>
    <row r="6" ht="11.25" customHeight="1">
      <c r="A6" s="2"/>
      <c r="B6" s="2"/>
      <c r="C6" s="2"/>
      <c r="D6" s="2"/>
      <c r="E6" s="18" t="s">
        <v>57</v>
      </c>
    </row>
    <row r="7" ht="15" customHeight="1">
      <c r="A7" s="45" t="s">
        <v>0</v>
      </c>
      <c r="B7" s="46" t="s">
        <v>1</v>
      </c>
      <c r="C7" s="47" t="s">
        <v>52</v>
      </c>
      <c r="D7" s="47"/>
      <c r="E7" s="47"/>
    </row>
    <row r="8" ht="73.200000000000003" customHeight="1">
      <c r="A8" s="45"/>
      <c r="B8" s="46"/>
      <c r="C8" s="36" t="s">
        <v>2</v>
      </c>
      <c r="D8" s="36" t="s">
        <v>46</v>
      </c>
      <c r="E8" s="36" t="s">
        <v>3</v>
      </c>
    </row>
    <row r="9" s="3" customFormat="1">
      <c r="A9" s="37">
        <v>2111</v>
      </c>
      <c r="B9" s="38" t="s">
        <v>4</v>
      </c>
      <c r="C9" s="39">
        <v>1366808.1788499991</v>
      </c>
      <c r="D9" s="35">
        <v>4731.6004599999997</v>
      </c>
      <c r="E9" s="39">
        <f>C9+D9</f>
        <v>1371539.7793099992</v>
      </c>
      <c r="F9" s="22">
        <f>SUM(C9:E9)</f>
        <v>2743079.5586199984</v>
      </c>
      <c r="G9" s="21"/>
    </row>
    <row r="10" s="3" customFormat="1" ht="12" customHeight="1">
      <c r="A10" s="5">
        <v>2112</v>
      </c>
      <c r="B10" s="11" t="s">
        <v>5</v>
      </c>
      <c r="C10" s="31">
        <v>493.81716</v>
      </c>
      <c r="D10" s="32">
        <v>0</v>
      </c>
      <c r="E10" s="31">
        <f t="shared" ref="E10:E49" si="0">C10+D10</f>
        <v>493.81716</v>
      </c>
    </row>
    <row r="11" s="3" customFormat="1" ht="12" customHeight="1">
      <c r="A11" s="5">
        <v>2120</v>
      </c>
      <c r="B11" s="11" t="s">
        <v>6</v>
      </c>
      <c r="C11" s="31">
        <v>292905.19387000025</v>
      </c>
      <c r="D11" s="32">
        <v>962.99800999999991</v>
      </c>
      <c r="E11" s="31">
        <f t="shared" si="0"/>
        <v>293868.19188000023</v>
      </c>
    </row>
    <row r="12" s="3" customFormat="1" ht="26.25" customHeight="1">
      <c r="A12" s="5">
        <v>2210</v>
      </c>
      <c r="B12" s="11" t="s">
        <v>7</v>
      </c>
      <c r="C12" s="31">
        <v>26142.945179999999</v>
      </c>
      <c r="D12" s="32">
        <v>8369.3310400000009</v>
      </c>
      <c r="E12" s="31">
        <f t="shared" si="0"/>
        <v>34512.27622</v>
      </c>
    </row>
    <row r="13" s="3" customFormat="1" ht="13.5" customHeight="1">
      <c r="A13" s="5">
        <v>2220</v>
      </c>
      <c r="B13" s="11" t="s">
        <v>8</v>
      </c>
      <c r="C13" s="31">
        <v>200.91245999999995</v>
      </c>
      <c r="D13" s="32">
        <v>706.10832000000005</v>
      </c>
      <c r="E13" s="31">
        <f t="shared" si="0"/>
        <v>907.02078000000006</v>
      </c>
    </row>
    <row r="14" s="3" customFormat="1" ht="12" customHeight="1">
      <c r="A14" s="5">
        <v>2230</v>
      </c>
      <c r="B14" s="11" t="s">
        <v>9</v>
      </c>
      <c r="C14" s="31">
        <v>33687.947179999974</v>
      </c>
      <c r="D14" s="32">
        <v>13028.458210000001</v>
      </c>
      <c r="E14" s="31">
        <f t="shared" si="0"/>
        <v>46716.405389999971</v>
      </c>
    </row>
    <row r="15" s="3" customFormat="1" ht="12" customHeight="1">
      <c r="A15" s="5">
        <v>2240</v>
      </c>
      <c r="B15" s="11" t="s">
        <v>10</v>
      </c>
      <c r="C15" s="31">
        <v>61103.665720000005</v>
      </c>
      <c r="D15" s="32">
        <v>8827.3057100000005</v>
      </c>
      <c r="E15" s="31">
        <f t="shared" si="0"/>
        <v>69930.971430000005</v>
      </c>
    </row>
    <row r="16" s="3" customFormat="1" ht="12.75" customHeight="1">
      <c r="A16" s="5">
        <v>2250</v>
      </c>
      <c r="B16" s="11" t="s">
        <v>11</v>
      </c>
      <c r="C16" s="31">
        <v>575.15946000000008</v>
      </c>
      <c r="D16" s="32">
        <v>14.904340000000001</v>
      </c>
      <c r="E16" s="31">
        <f t="shared" si="0"/>
        <v>590.06380000000013</v>
      </c>
    </row>
    <row r="17" s="3" customFormat="1" ht="12.75" customHeight="1">
      <c r="A17" s="5">
        <v>2260</v>
      </c>
      <c r="B17" s="11" t="s">
        <v>12</v>
      </c>
      <c r="C17" s="31">
        <v>0</v>
      </c>
      <c r="D17" s="31">
        <v>0</v>
      </c>
      <c r="E17" s="31">
        <f t="shared" si="0"/>
        <v>0</v>
      </c>
    </row>
    <row r="18" s="3" customFormat="1" ht="12.75" customHeight="1">
      <c r="A18" s="5">
        <v>2271</v>
      </c>
      <c r="B18" s="11" t="s">
        <v>13</v>
      </c>
      <c r="C18" s="31">
        <v>47843.819880000025</v>
      </c>
      <c r="D18" s="35">
        <v>293.34118000000007</v>
      </c>
      <c r="E18" s="31">
        <f t="shared" si="0"/>
        <v>48137.161060000028</v>
      </c>
    </row>
    <row r="19" s="3" customFormat="1" ht="13.5" customHeight="1">
      <c r="A19" s="5">
        <v>2272</v>
      </c>
      <c r="B19" s="11" t="s">
        <v>14</v>
      </c>
      <c r="C19" s="31">
        <v>2513.3177199999986</v>
      </c>
      <c r="D19" s="32">
        <v>162.72223000000002</v>
      </c>
      <c r="E19" s="31">
        <f t="shared" si="0"/>
        <v>2676.0399499999985</v>
      </c>
    </row>
    <row r="20" s="3" customFormat="1">
      <c r="A20" s="5">
        <v>2273</v>
      </c>
      <c r="B20" s="11" t="s">
        <v>15</v>
      </c>
      <c r="C20" s="31">
        <v>52697.925730000032</v>
      </c>
      <c r="D20" s="32">
        <v>485.53820000000002</v>
      </c>
      <c r="E20" s="31">
        <f t="shared" si="0"/>
        <v>53183.463930000034</v>
      </c>
    </row>
    <row r="21" s="3" customFormat="1" ht="13.5" customHeight="1">
      <c r="A21" s="5">
        <v>2274</v>
      </c>
      <c r="B21" s="11" t="s">
        <v>16</v>
      </c>
      <c r="C21" s="31">
        <v>53884.897379999995</v>
      </c>
      <c r="D21" s="32">
        <v>460.80887000000001</v>
      </c>
      <c r="E21" s="31">
        <f t="shared" si="0"/>
        <v>54345.706249999996</v>
      </c>
    </row>
    <row r="22" s="3" customFormat="1" ht="12" customHeight="1">
      <c r="A22" s="5">
        <v>2275</v>
      </c>
      <c r="B22" s="11" t="s">
        <v>17</v>
      </c>
      <c r="C22" s="31">
        <v>7829.0320900000024</v>
      </c>
      <c r="D22" s="32">
        <v>190.34190000000001</v>
      </c>
      <c r="E22" s="31">
        <f t="shared" si="0"/>
        <v>8019.3739900000028</v>
      </c>
    </row>
    <row r="23" s="3" customFormat="1" ht="24.75" customHeight="1">
      <c r="A23" s="5">
        <v>2281</v>
      </c>
      <c r="B23" s="11" t="s">
        <v>18</v>
      </c>
      <c r="C23" s="31">
        <v>464.02125000000001</v>
      </c>
      <c r="D23" s="31">
        <v>28.800000000000001</v>
      </c>
      <c r="E23" s="31">
        <f t="shared" si="0"/>
        <v>492.82125000000002</v>
      </c>
    </row>
    <row r="24" s="3" customFormat="1" ht="24" customHeight="1">
      <c r="A24" s="5">
        <v>2282</v>
      </c>
      <c r="B24" s="11" t="s">
        <v>19</v>
      </c>
      <c r="C24" s="31">
        <v>85022.893330000006</v>
      </c>
      <c r="D24" s="32">
        <v>12790.403610000001</v>
      </c>
      <c r="E24" s="31">
        <f t="shared" si="0"/>
        <v>97813.29694</v>
      </c>
    </row>
    <row r="25" s="3" customFormat="1" ht="13.5" customHeight="1">
      <c r="A25" s="5">
        <v>2410</v>
      </c>
      <c r="B25" s="11" t="s">
        <v>20</v>
      </c>
      <c r="C25" s="31">
        <v>0</v>
      </c>
      <c r="D25" s="33">
        <v>0</v>
      </c>
      <c r="E25" s="31">
        <f t="shared" si="0"/>
        <v>0</v>
      </c>
    </row>
    <row r="26" s="3" customFormat="1" ht="28.5" customHeight="1">
      <c r="A26" s="5">
        <v>2420</v>
      </c>
      <c r="B26" s="11" t="s">
        <v>21</v>
      </c>
      <c r="C26" s="31">
        <v>0</v>
      </c>
      <c r="D26" s="33">
        <v>0</v>
      </c>
      <c r="E26" s="31">
        <f t="shared" si="0"/>
        <v>0</v>
      </c>
    </row>
    <row r="27" s="3" customFormat="1" ht="13.5" customHeight="1">
      <c r="A27" s="5">
        <v>2610</v>
      </c>
      <c r="B27" s="11" t="s">
        <v>22</v>
      </c>
      <c r="C27" s="31">
        <v>250389.75980999987</v>
      </c>
      <c r="D27" s="34">
        <v>331.51688999999999</v>
      </c>
      <c r="E27" s="31">
        <f t="shared" si="0"/>
        <v>250721.27669999987</v>
      </c>
    </row>
    <row r="28" s="3" customFormat="1" ht="26.25" customHeight="1">
      <c r="A28" s="8">
        <v>2620</v>
      </c>
      <c r="B28" s="12" t="s">
        <v>23</v>
      </c>
      <c r="C28" s="31">
        <v>96269.794399999999</v>
      </c>
      <c r="D28" s="31">
        <v>0</v>
      </c>
      <c r="E28" s="31">
        <f t="shared" si="0"/>
        <v>96269.794399999999</v>
      </c>
    </row>
    <row r="29" s="3" customFormat="1" ht="24.75" customHeight="1">
      <c r="A29" s="5">
        <v>2630</v>
      </c>
      <c r="B29" s="11" t="s">
        <v>24</v>
      </c>
      <c r="C29" s="31">
        <v>0</v>
      </c>
      <c r="D29" s="31">
        <v>0</v>
      </c>
      <c r="E29" s="31">
        <f t="shared" si="0"/>
        <v>0</v>
      </c>
    </row>
    <row r="30" s="3" customFormat="1" ht="14.25" customHeight="1">
      <c r="A30" s="5">
        <v>2710</v>
      </c>
      <c r="B30" s="11" t="s">
        <v>25</v>
      </c>
      <c r="C30" s="31">
        <v>838.90918999999997</v>
      </c>
      <c r="D30" s="31">
        <v>0</v>
      </c>
      <c r="E30" s="31">
        <f t="shared" si="0"/>
        <v>838.90918999999997</v>
      </c>
    </row>
    <row r="31" s="3" customFormat="1" ht="12.75" customHeight="1">
      <c r="A31" s="5">
        <v>2720</v>
      </c>
      <c r="B31" s="11" t="s">
        <v>26</v>
      </c>
      <c r="C31" s="31">
        <v>12982.670539999999</v>
      </c>
      <c r="D31" s="31">
        <v>0</v>
      </c>
      <c r="E31" s="31">
        <f t="shared" si="0"/>
        <v>12982.670539999999</v>
      </c>
    </row>
    <row r="32" s="3" customFormat="1" ht="13.5" customHeight="1">
      <c r="A32" s="5">
        <v>2730</v>
      </c>
      <c r="B32" s="11" t="s">
        <v>27</v>
      </c>
      <c r="C32" s="31">
        <v>58539.187309999987</v>
      </c>
      <c r="D32" s="32">
        <v>430.34040000000005</v>
      </c>
      <c r="E32" s="31">
        <f t="shared" si="0"/>
        <v>58969.527709999988</v>
      </c>
    </row>
    <row r="33" s="3" customFormat="1">
      <c r="A33" s="5">
        <v>2800</v>
      </c>
      <c r="B33" s="11" t="s">
        <v>28</v>
      </c>
      <c r="C33" s="31">
        <v>3171.9233999999988</v>
      </c>
      <c r="D33" s="32">
        <v>193.46712000000005</v>
      </c>
      <c r="E33" s="31">
        <f t="shared" si="0"/>
        <v>3365.390519999999</v>
      </c>
    </row>
    <row r="34" s="3" customFormat="1" ht="12.75" customHeight="1">
      <c r="A34" s="5">
        <v>3110</v>
      </c>
      <c r="B34" s="11" t="s">
        <v>29</v>
      </c>
      <c r="C34" s="31">
        <v>6911.5635999999995</v>
      </c>
      <c r="D34" s="32">
        <v>9936.1831999999995</v>
      </c>
      <c r="E34" s="31">
        <f t="shared" si="0"/>
        <v>16847.746800000001</v>
      </c>
    </row>
    <row r="35" s="3" customFormat="1" ht="15.75" customHeight="1">
      <c r="A35" s="5">
        <v>3121</v>
      </c>
      <c r="B35" s="11" t="s">
        <v>30</v>
      </c>
      <c r="C35" s="31">
        <v>0</v>
      </c>
      <c r="D35" s="31">
        <v>0</v>
      </c>
      <c r="E35" s="31">
        <f t="shared" si="0"/>
        <v>0</v>
      </c>
    </row>
    <row r="36" s="3" customFormat="1" ht="28.5" customHeight="1">
      <c r="A36" s="5">
        <v>3122</v>
      </c>
      <c r="B36" s="11" t="s">
        <v>31</v>
      </c>
      <c r="C36" s="31">
        <v>0</v>
      </c>
      <c r="D36" s="32">
        <v>0</v>
      </c>
      <c r="E36" s="31">
        <f t="shared" si="0"/>
        <v>0</v>
      </c>
    </row>
    <row r="37" s="3" customFormat="1" ht="16.5" customHeight="1">
      <c r="A37" s="5">
        <v>3131</v>
      </c>
      <c r="B37" s="11" t="s">
        <v>32</v>
      </c>
      <c r="C37" s="31">
        <v>326.947</v>
      </c>
      <c r="D37" s="32">
        <v>0</v>
      </c>
      <c r="E37" s="31">
        <f t="shared" si="0"/>
        <v>326.947</v>
      </c>
    </row>
    <row r="38" s="3" customFormat="1" ht="14.25" customHeight="1">
      <c r="A38" s="5">
        <v>3132</v>
      </c>
      <c r="B38" s="11" t="s">
        <v>33</v>
      </c>
      <c r="C38" s="31">
        <v>2040.9803599999998</v>
      </c>
      <c r="D38" s="32">
        <v>17.699999999999999</v>
      </c>
      <c r="E38" s="31">
        <f t="shared" si="0"/>
        <v>2058.6803599999998</v>
      </c>
    </row>
    <row r="39" s="3" customFormat="1" ht="16.5" customHeight="1">
      <c r="A39" s="5">
        <v>3141</v>
      </c>
      <c r="B39" s="11" t="s">
        <v>34</v>
      </c>
      <c r="C39" s="31">
        <v>0</v>
      </c>
      <c r="D39" s="31">
        <v>0</v>
      </c>
      <c r="E39" s="31">
        <f t="shared" si="0"/>
        <v>0</v>
      </c>
    </row>
    <row r="40" s="3" customFormat="1" ht="15.75" customHeight="1">
      <c r="A40" s="5">
        <v>3142</v>
      </c>
      <c r="B40" s="11" t="s">
        <v>35</v>
      </c>
      <c r="C40" s="31">
        <v>70.159999999999997</v>
      </c>
      <c r="D40" s="32">
        <v>1868.8718200000001</v>
      </c>
      <c r="E40" s="31">
        <f t="shared" si="0"/>
        <v>1939.0318200000002</v>
      </c>
    </row>
    <row r="41" s="3" customFormat="1" ht="28.5" customHeight="1">
      <c r="A41" s="5">
        <v>3143</v>
      </c>
      <c r="B41" s="11" t="s">
        <v>36</v>
      </c>
      <c r="C41" s="31">
        <v>0</v>
      </c>
      <c r="D41" s="32">
        <v>0</v>
      </c>
      <c r="E41" s="31">
        <f t="shared" si="0"/>
        <v>0</v>
      </c>
    </row>
    <row r="42" s="3" customFormat="1" ht="15.75" customHeight="1">
      <c r="A42" s="5">
        <v>3150</v>
      </c>
      <c r="B42" s="11" t="s">
        <v>37</v>
      </c>
      <c r="C42" s="31">
        <v>0</v>
      </c>
      <c r="D42" s="31">
        <v>0</v>
      </c>
      <c r="E42" s="31">
        <f t="shared" si="0"/>
        <v>0</v>
      </c>
    </row>
    <row r="43" s="3" customFormat="1" ht="15.75" customHeight="1">
      <c r="A43" s="5">
        <v>3160</v>
      </c>
      <c r="B43" s="11" t="s">
        <v>38</v>
      </c>
      <c r="C43" s="31">
        <v>0</v>
      </c>
      <c r="D43" s="31">
        <v>0</v>
      </c>
      <c r="E43" s="31">
        <f t="shared" si="0"/>
        <v>0</v>
      </c>
    </row>
    <row r="44" s="3" customFormat="1" ht="15.75" customHeight="1">
      <c r="A44" s="5">
        <v>3210</v>
      </c>
      <c r="B44" s="11" t="s">
        <v>39</v>
      </c>
      <c r="C44" s="31">
        <v>1668.0623900000001</v>
      </c>
      <c r="D44" s="32">
        <v>19021.361559999998</v>
      </c>
      <c r="E44" s="31">
        <f t="shared" si="0"/>
        <v>20689.423949999997</v>
      </c>
    </row>
    <row r="45" s="3" customFormat="1" ht="17.25" customHeight="1">
      <c r="A45" s="8">
        <v>3220</v>
      </c>
      <c r="B45" s="12" t="s">
        <v>40</v>
      </c>
      <c r="C45" s="31">
        <v>27706.085999999999</v>
      </c>
      <c r="D45" s="32">
        <v>0</v>
      </c>
      <c r="E45" s="31">
        <f t="shared" si="0"/>
        <v>27706.085999999999</v>
      </c>
    </row>
    <row r="46" s="3" customFormat="1" ht="26.25" customHeight="1">
      <c r="A46" s="5">
        <v>3230</v>
      </c>
      <c r="B46" s="11" t="s">
        <v>41</v>
      </c>
      <c r="C46" s="31">
        <v>0</v>
      </c>
      <c r="D46" s="31">
        <v>0</v>
      </c>
      <c r="E46" s="31">
        <f t="shared" si="0"/>
        <v>0</v>
      </c>
    </row>
    <row r="47" s="3" customFormat="1" ht="18.75" customHeight="1">
      <c r="A47" s="5">
        <v>3240</v>
      </c>
      <c r="B47" s="11" t="s">
        <v>42</v>
      </c>
      <c r="C47" s="31">
        <v>778.23000000000002</v>
      </c>
      <c r="D47" s="32">
        <v>0</v>
      </c>
      <c r="E47" s="31">
        <f t="shared" si="0"/>
        <v>778.23000000000002</v>
      </c>
    </row>
    <row r="48" s="3" customFormat="1">
      <c r="A48" s="7">
        <v>4113</v>
      </c>
      <c r="B48" s="13" t="s">
        <v>43</v>
      </c>
      <c r="C48" s="31">
        <v>0</v>
      </c>
      <c r="D48" s="32">
        <v>0</v>
      </c>
      <c r="E48" s="31">
        <f t="shared" si="0"/>
        <v>0</v>
      </c>
    </row>
    <row r="49" s="3" customFormat="1">
      <c r="A49" s="7">
        <v>4210</v>
      </c>
      <c r="B49" s="14" t="s">
        <v>44</v>
      </c>
      <c r="C49" s="31">
        <v>0</v>
      </c>
      <c r="D49" s="31">
        <v>0</v>
      </c>
      <c r="E49" s="31">
        <f t="shared" si="0"/>
        <v>0</v>
      </c>
    </row>
    <row r="50" s="27" customFormat="1">
      <c r="A50" s="42" t="s">
        <v>55</v>
      </c>
      <c r="B50" s="43"/>
      <c r="C50" s="30">
        <f>SUM(C9:C49)</f>
        <v>2493868.0012599998</v>
      </c>
      <c r="D50" s="30">
        <f>SUM(D9:D49)</f>
        <v>82852.103070000012</v>
      </c>
      <c r="E50" s="29">
        <f>C50+D50</f>
        <v>2576720.10433</v>
      </c>
      <c r="F50" s="26">
        <f>SUM(E50)</f>
        <v>2576720.10433</v>
      </c>
    </row>
    <row r="51" s="3" customFormat="1">
      <c r="A51" s="6"/>
      <c r="B51" s="6"/>
      <c r="C51" s="4"/>
      <c r="D51" s="4"/>
      <c r="E51" s="19"/>
    </row>
    <row r="52" s="9" customFormat="1">
      <c r="A52" s="25" t="s">
        <v>54</v>
      </c>
      <c r="B52" s="25"/>
      <c r="C52" s="4"/>
      <c r="D52" s="44" t="s">
        <v>50</v>
      </c>
      <c r="E52" s="44"/>
    </row>
    <row r="54" ht="15.6">
      <c r="A54" s="28" t="s">
        <v>56</v>
      </c>
      <c r="B54" s="28" t="s">
        <v>58</v>
      </c>
      <c r="C54" s="24"/>
      <c r="D54" s="24"/>
      <c r="E54" s="24"/>
    </row>
  </sheetData>
  <mergeCells count="9">
    <mergeCell ref="A1:F1"/>
    <mergeCell ref="A3:E3"/>
    <mergeCell ref="A50:B50"/>
    <mergeCell ref="D52:E52"/>
    <mergeCell ref="A7:A8"/>
    <mergeCell ref="B7:B8"/>
    <mergeCell ref="C7:E7"/>
    <mergeCell ref="A2:E2"/>
    <mergeCell ref="A4:E4"/>
  </mergeCells>
  <pageMargins left="1.1811020000000001" right="0.39370099999999991" top="0.78740199999999982" bottom="0.78740199999999982" header="0.51181100000000002" footer="0.51181100000000002"/>
  <pageSetup paperSize="9" scale="79" firstPageNumber="0" fitToWidth="1" fitToHeight="1" orientation="portrait" horizontalDpi="300" verticalDpi="300"/>
  <headerFooter differentFirst="0" differentOddEven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>
      <selection activeCell="E27" sqref="E27"/>
    </sheetView>
  </sheetViews>
  <sheetFormatPr baseColWidth="8" defaultRowHeight="13.199999999999999" customHeight="1"/>
  <cols>
    <col customWidth="1" min="3" max="3" width="15.332000000000001"/>
    <col customWidth="1" min="5" max="5" width="14.332000000000001"/>
    <col customWidth="1" min="6" max="6" width="0.109375"/>
  </cols>
  <sheetData>
    <row r="4" ht="13.199999999999999">
      <c r="A4" t="s">
        <v>53</v>
      </c>
    </row>
    <row r="5" ht="13.199999999999999">
      <c r="E5" t="s">
        <v>51</v>
      </c>
    </row>
    <row r="6" ht="15" customHeight="1"/>
    <row r="8" ht="13.199999999999999">
      <c r="C8" s="16"/>
      <c r="D8" s="16"/>
      <c r="E8" s="16"/>
    </row>
    <row r="9" ht="13.199999999999999">
      <c r="C9" s="16"/>
      <c r="D9" s="16"/>
      <c r="E9" s="16"/>
    </row>
    <row r="10" ht="13.199999999999999">
      <c r="C10" s="16"/>
      <c r="D10" s="16"/>
      <c r="E10" s="16"/>
    </row>
    <row r="11" ht="13.199999999999999">
      <c r="C11" s="16"/>
      <c r="D11" s="16"/>
      <c r="E11" s="16"/>
    </row>
    <row r="12" ht="13.199999999999999">
      <c r="C12" s="16"/>
      <c r="D12" s="16"/>
      <c r="E12" s="16"/>
    </row>
    <row r="13" ht="13.199999999999999">
      <c r="C13" s="16"/>
      <c r="D13" s="16"/>
      <c r="E13" s="16"/>
    </row>
    <row r="14" ht="13.199999999999999">
      <c r="C14" s="16"/>
      <c r="D14" s="16"/>
      <c r="E14" s="16"/>
    </row>
    <row r="15" ht="13.199999999999999">
      <c r="C15" s="16"/>
      <c r="D15" s="16"/>
      <c r="E15" s="16"/>
    </row>
    <row r="16" ht="13.199999999999999">
      <c r="C16" s="16"/>
      <c r="D16" s="16"/>
      <c r="E16" s="16"/>
    </row>
    <row r="17" ht="13.199999999999999">
      <c r="C17" s="16"/>
      <c r="D17" s="16"/>
      <c r="E17" s="16"/>
    </row>
    <row r="18" ht="13.199999999999999">
      <c r="C18" s="16"/>
      <c r="D18" s="16"/>
      <c r="E18" s="16"/>
    </row>
    <row r="19" ht="13.199999999999999">
      <c r="C19" s="16"/>
      <c r="D19" s="16"/>
      <c r="E19" s="16"/>
    </row>
    <row r="20" ht="13.199999999999999">
      <c r="C20" s="16"/>
      <c r="D20" s="16"/>
      <c r="E20" s="16"/>
    </row>
    <row r="21" ht="13.199999999999999">
      <c r="C21" s="16"/>
      <c r="D21" s="16"/>
      <c r="E21" s="16"/>
    </row>
    <row r="22" ht="13.199999999999999">
      <c r="C22" s="16"/>
      <c r="D22" s="16"/>
      <c r="E22" s="16"/>
    </row>
    <row r="23" ht="13.199999999999999">
      <c r="C23" s="16"/>
      <c r="D23" s="16"/>
      <c r="E23" s="16"/>
    </row>
    <row r="24" ht="13.199999999999999">
      <c r="C24" s="16"/>
      <c r="D24" s="16"/>
      <c r="E24" s="16"/>
    </row>
    <row r="25" ht="13.199999999999999">
      <c r="C25" s="16"/>
      <c r="D25" s="16"/>
      <c r="E25" s="16"/>
    </row>
    <row r="26" ht="13.199999999999999">
      <c r="C26" s="16"/>
      <c r="D26" s="16"/>
      <c r="E26" s="16"/>
    </row>
    <row r="27" ht="13.199999999999999">
      <c r="C27" s="16"/>
      <c r="D27" s="16"/>
      <c r="E27" s="16"/>
    </row>
    <row r="28" ht="13.199999999999999">
      <c r="C28" s="16"/>
      <c r="D28" s="16"/>
      <c r="E28" s="16"/>
    </row>
    <row r="29" ht="13.199999999999999">
      <c r="C29" s="16"/>
      <c r="D29" s="16"/>
      <c r="E29" s="16"/>
    </row>
    <row r="30" ht="13.199999999999999">
      <c r="C30" s="16"/>
      <c r="D30" s="16"/>
      <c r="E30" s="16"/>
    </row>
    <row r="31" ht="13.199999999999999">
      <c r="C31" s="16"/>
      <c r="D31" s="16"/>
      <c r="E31" s="16"/>
    </row>
    <row r="32" ht="13.199999999999999">
      <c r="C32" s="16"/>
      <c r="D32" s="16"/>
      <c r="E32" s="16"/>
    </row>
    <row r="33" ht="13.199999999999999">
      <c r="C33" s="16"/>
      <c r="D33" s="16"/>
      <c r="E33" s="16"/>
    </row>
    <row r="34" ht="13.199999999999999">
      <c r="C34" s="16"/>
      <c r="D34" s="16"/>
      <c r="E34" s="16"/>
    </row>
    <row r="35" ht="13.199999999999999">
      <c r="C35" s="16"/>
      <c r="D35" s="16"/>
      <c r="E35" s="16"/>
    </row>
    <row r="36" ht="13.199999999999999">
      <c r="C36" s="16"/>
      <c r="D36" s="16"/>
      <c r="E36" s="16"/>
    </row>
    <row r="37" ht="13.199999999999999">
      <c r="C37" s="16"/>
      <c r="D37" s="17"/>
      <c r="E37" s="17"/>
    </row>
    <row r="38" ht="13.199999999999999">
      <c r="C38" s="16"/>
      <c r="D38" s="17"/>
      <c r="E38" s="17"/>
    </row>
    <row r="39" ht="13.199999999999999">
      <c r="C39" s="17"/>
      <c r="D39" s="16"/>
      <c r="E39" s="16"/>
    </row>
    <row r="40" ht="13.199999999999999">
      <c r="C40" s="16"/>
      <c r="D40" s="16"/>
      <c r="E40" s="16"/>
    </row>
    <row r="41" ht="13.199999999999999">
      <c r="C41" s="16"/>
      <c r="D41" s="16"/>
      <c r="E41" s="16"/>
    </row>
    <row r="42" ht="13.199999999999999">
      <c r="C42" s="17"/>
      <c r="D42" s="17"/>
      <c r="E42" s="17"/>
    </row>
    <row r="43" ht="13.199999999999999">
      <c r="C43" s="16"/>
      <c r="D43" s="16"/>
      <c r="E43" s="16"/>
    </row>
    <row r="44" ht="13.199999999999999">
      <c r="C44" s="16"/>
      <c r="D44" s="16"/>
      <c r="E44" s="16"/>
    </row>
    <row r="45" ht="13.199999999999999">
      <c r="C45" s="15"/>
      <c r="D45" s="15"/>
      <c r="E45" s="15"/>
    </row>
    <row r="46" ht="13.199999999999999">
      <c r="C46" s="15"/>
      <c r="D46" s="15"/>
      <c r="E46" s="15"/>
    </row>
    <row r="47" ht="13.199999999999999">
      <c r="C47" s="15"/>
      <c r="D47" s="15"/>
      <c r="E47" s="15"/>
    </row>
    <row r="48" ht="13.199999999999999">
      <c r="C48" s="15"/>
      <c r="D48" s="15"/>
      <c r="E48" s="15"/>
    </row>
    <row r="49" ht="13.199999999999999">
      <c r="C49" s="16"/>
      <c r="D49" s="16"/>
      <c r="E49" s="16"/>
    </row>
    <row r="51" s="10" customFormat="1">
      <c r="A51" s="49" t="s">
        <v>49</v>
      </c>
      <c r="B51" s="49"/>
      <c r="D51" s="50" t="s">
        <v>50</v>
      </c>
      <c r="E51" s="50"/>
    </row>
  </sheetData>
  <mergeCells count="2">
    <mergeCell ref="A51:B51"/>
    <mergeCell ref="D51:E51"/>
  </mergeCells>
  <pageMargins left="0.74791700000000005" right="0.74791700000000005" top="0.98402800000000012" bottom="0.98402800000000012" header="0.51180599999999998" footer="0.51180599999999998"/>
  <pageSetup paperSize="9" scale="90" firstPageNumber="0" fitToWidth="1" fitToHeight="1" orientation="portrait" horizontalDpi="300" verticalDpi="300"/>
  <headerFooter differentFirst="0" differentOddEven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/>
  <sheetViews>
    <sheetView view="pageBreakPreview" workbookViewId="0"/>
  </sheetViews>
  <sheetFormatPr baseColWidth="8" defaultRowHeight="13.199999999999999" customHeight="1"/>
  <sheetData/>
  <pageMargins left="0.74791700000000005" right="0.74791700000000005" top="0.98402800000000012" bottom="0.98402800000000012" header="0.51180599999999998" footer="0.51180599999999998"/>
  <pageSetup paperSize="9" scale="90" firstPageNumber="0" fitToWidth="1" fitToHeight="1" orientation="portrait" horizontalDpi="300" verticalDpi="300"/>
  <headerFooter differentFirst="0" differentOddEven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0</ScaleCrop>
  <HeadingPairs>
    <vt:vector size="0" baseType="variant"/>
  </HeadingPairs>
  <TitlesOfParts>
    <vt:vector size="0" baseType="lpstr"/>
  </TitlesOfParts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Касіян Тетяна Леонідівна</dc:creator>
  <cp:lastModifiedBy>Зварич Олексій Петрович</cp:lastModifiedBy>
  <dcterms:created xsi:type="dcterms:W3CDTF">2022-07-26T09:38:00Z</dcterms:created>
  <dcterms:modified xsi:type="dcterms:W3CDTF">2026-03-04T10:56:00Z</dcterms:modified>
  <cp:version>1048576</cp:version>
</cp:coreProperties>
</file>