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gudksu_15052025\"/>
    </mc:Choice>
  </mc:AlternateContent>
  <xr:revisionPtr revIDLastSave="0" documentId="8_{E33991CC-6AB7-4227-862A-0C11BB046359}" xr6:coauthVersionLast="45" xr6:coauthVersionMax="45" xr10:uidLastSave="{00000000-0000-0000-0000-000000000000}"/>
  <bookViews>
    <workbookView xWindow="600" yWindow="390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50" i="1"/>
  <c r="C50" i="1"/>
  <c r="E50" i="1" s="1"/>
  <c r="F50" i="1" s="1"/>
  <c r="F9" i="1"/>
</calcChain>
</file>

<file path=xl/sharedStrings.xml><?xml version="1.0" encoding="utf-8"?>
<sst xmlns="http://schemas.openxmlformats.org/spreadsheetml/2006/main" count="61" uniqueCount="60">
  <si>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</si>
  <si>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</si>
  <si>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</si>
  <si>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</si>
  <si>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</si>
  <si>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</si>
  <si>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</si>
  <si>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</si>
  <si>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</si>
  <si>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</si>
  <si>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</si>
  <si>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</si>
  <si>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</si>
  <si>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</si>
  <si>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</si>
  <si>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</si>
  <si>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</si>
  <si>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</si>
  <si>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</si>
  <si>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</si>
  <si>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</si>
  <si>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</si>
  <si>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</si>
  <si>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</si>
  <si>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</si>
  <si>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</si>
  <si>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</si>
  <si>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</si>
  <si>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</si>
  <si>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</si>
  <si>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</si>
  <si>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</si>
  <si>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</si>
  <si>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</si>
  <si>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</si>
  <si>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</si>
  <si>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</si>
  <si>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</si>
  <si>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</si>
  <si>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</si>
  <si>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</si>
  <si>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</si>
  <si>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</si>
  <si>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</si>
  <si>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</si>
  <si>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</si>
  <si>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</si>
  <si>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</si>
  <si>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</si>
  <si>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</si>
  <si>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</si>
  <si>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</si>
  <si>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</si>
  <si>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</si>
  <si>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</si>
  <si>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</si>
  <si>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</si>
  <si>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 Лілія Кіндратюк</t>
  </si>
  <si>
    <t>тис.грн</t>
  </si>
  <si>
    <t>станом 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</si>
</sst>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7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50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6" fillId="0" borderId="0" xfId="0" applyNumberFormat="1" applyFont="1"/>
    <xf numFmtId="0" fontId="16" fillId="0" borderId="0" xfId="0" applyFont="1"/>
    <xf numFmtId="49" fontId="9" fillId="0" borderId="4" xfId="5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/>
    </xf>
    <xf numFmtId="177" fontId="8" fillId="4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/>
    </xf>
    <xf numFmtId="177" fontId="8" fillId="0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4" xfId="6" applyFont="1" applyFill="1" applyBorder="1" applyAlignment="1" applyProtection="1">
      <alignment horizontal="left"/>
    </xf>
    <xf numFmtId="0" fontId="15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SheetLayoutView="100" workbookViewId="0">
      <selection activeCell="L27" sqref="L27"/>
    </sheetView>
  </sheetViews>
  <sheetFormatPr defaultRowHeight="15.75" x14ac:dyDescent="0.25"/>
  <cols>
    <col min="1" max="1" width="8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8" t="s">
        <v>45</v>
      </c>
      <c r="B1" s="38"/>
      <c r="C1" s="38"/>
      <c r="D1" s="38"/>
      <c r="E1" s="38"/>
      <c r="F1" s="38"/>
    </row>
    <row r="2" spans="1:7" x14ac:dyDescent="0.25">
      <c r="A2" s="47" t="s">
        <v>47</v>
      </c>
      <c r="B2" s="47"/>
      <c r="C2" s="47"/>
      <c r="D2" s="47"/>
      <c r="E2" s="47"/>
    </row>
    <row r="3" spans="1:7" x14ac:dyDescent="0.25">
      <c r="A3" s="39" t="s">
        <v>48</v>
      </c>
      <c r="B3" s="39"/>
      <c r="C3" s="39"/>
      <c r="D3" s="39"/>
      <c r="E3" s="39"/>
    </row>
    <row r="4" spans="1:7" x14ac:dyDescent="0.25">
      <c r="A4" s="39" t="s">
        <v>59</v>
      </c>
      <c r="B4" s="39"/>
      <c r="C4" s="39"/>
      <c r="D4" s="39"/>
      <c r="E4" s="39"/>
    </row>
    <row r="5" spans="1:7" ht="13.5" customHeight="1" x14ac:dyDescent="0.25">
      <c r="A5" s="24"/>
      <c r="B5" s="24"/>
      <c r="C5" s="24"/>
      <c r="D5" s="24"/>
      <c r="E5" s="24"/>
    </row>
    <row r="6" spans="1:7" ht="11.25" customHeight="1" x14ac:dyDescent="0.25">
      <c r="A6" s="2"/>
      <c r="B6" s="2"/>
      <c r="C6" s="2"/>
      <c r="D6" s="2"/>
      <c r="E6" s="19" t="s">
        <v>58</v>
      </c>
    </row>
    <row r="7" spans="1:7" ht="15" customHeight="1" x14ac:dyDescent="0.25">
      <c r="A7" s="43" t="s">
        <v>0</v>
      </c>
      <c r="B7" s="44" t="s">
        <v>1</v>
      </c>
      <c r="C7" s="46" t="s">
        <v>52</v>
      </c>
      <c r="D7" s="46"/>
      <c r="E7" s="46"/>
    </row>
    <row r="8" spans="1:7" ht="42.75" customHeight="1" x14ac:dyDescent="0.25">
      <c r="A8" s="43"/>
      <c r="B8" s="45"/>
      <c r="C8" s="15" t="s">
        <v>2</v>
      </c>
      <c r="D8" s="30" t="s">
        <v>46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3">
        <v>2197296.3634099998</v>
      </c>
      <c r="D9" s="34">
        <v>6769.2932200000005</v>
      </c>
      <c r="E9" s="35">
        <f t="shared" ref="E9:E49" si="0">(C9+D9)/1000</f>
        <v>2204.0656566299995</v>
      </c>
      <c r="F9" s="23">
        <f>SUM(C9:E9)</f>
        <v>2206269.7222866295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3">
        <v>638.62347</v>
      </c>
      <c r="D10" s="35">
        <v>0</v>
      </c>
      <c r="E10" s="35">
        <f t="shared" si="0"/>
        <v>0.63862346999999997</v>
      </c>
    </row>
    <row r="11" spans="1:7" s="3" customFormat="1" ht="12" customHeight="1" x14ac:dyDescent="0.2">
      <c r="A11" s="5">
        <v>2120</v>
      </c>
      <c r="B11" s="11" t="s">
        <v>6</v>
      </c>
      <c r="C11" s="33">
        <v>474757.67492999992</v>
      </c>
      <c r="D11" s="35">
        <v>1483.3091600000002</v>
      </c>
      <c r="E11" s="35">
        <f t="shared" si="0"/>
        <v>476.24098408999993</v>
      </c>
    </row>
    <row r="12" spans="1:7" s="3" customFormat="1" ht="26.25" customHeight="1" x14ac:dyDescent="0.2">
      <c r="A12" s="5">
        <v>2210</v>
      </c>
      <c r="B12" s="11" t="s">
        <v>7</v>
      </c>
      <c r="C12" s="33">
        <v>56364.952760000007</v>
      </c>
      <c r="D12" s="35">
        <v>34221.508480000004</v>
      </c>
      <c r="E12" s="35">
        <f t="shared" si="0"/>
        <v>90.586461240000006</v>
      </c>
    </row>
    <row r="13" spans="1:7" s="3" customFormat="1" ht="13.5" customHeight="1" x14ac:dyDescent="0.2">
      <c r="A13" s="5">
        <v>2220</v>
      </c>
      <c r="B13" s="11" t="s">
        <v>8</v>
      </c>
      <c r="C13" s="33">
        <v>684.29318000000001</v>
      </c>
      <c r="D13" s="35">
        <v>1296.35571</v>
      </c>
      <c r="E13" s="35">
        <f t="shared" si="0"/>
        <v>1.9806488899999999</v>
      </c>
    </row>
    <row r="14" spans="1:7" s="3" customFormat="1" ht="12" customHeight="1" x14ac:dyDescent="0.2">
      <c r="A14" s="5">
        <v>2230</v>
      </c>
      <c r="B14" s="11" t="s">
        <v>9</v>
      </c>
      <c r="C14" s="33">
        <v>69024.925769999987</v>
      </c>
      <c r="D14" s="35">
        <v>94619.34192999998</v>
      </c>
      <c r="E14" s="35">
        <f t="shared" si="0"/>
        <v>163.64426769999997</v>
      </c>
    </row>
    <row r="15" spans="1:7" s="3" customFormat="1" ht="12" customHeight="1" x14ac:dyDescent="0.2">
      <c r="A15" s="5">
        <v>2240</v>
      </c>
      <c r="B15" s="11" t="s">
        <v>10</v>
      </c>
      <c r="C15" s="33">
        <v>140607.32738</v>
      </c>
      <c r="D15" s="35">
        <v>21362.605339999998</v>
      </c>
      <c r="E15" s="35">
        <f t="shared" si="0"/>
        <v>161.96993272</v>
      </c>
    </row>
    <row r="16" spans="1:7" s="3" customFormat="1" ht="12.75" customHeight="1" x14ac:dyDescent="0.2">
      <c r="A16" s="5">
        <v>2250</v>
      </c>
      <c r="B16" s="11" t="s">
        <v>11</v>
      </c>
      <c r="C16" s="33">
        <v>1827.8868599999996</v>
      </c>
      <c r="D16" s="35">
        <v>141.97120000000001</v>
      </c>
      <c r="E16" s="35">
        <f t="shared" si="0"/>
        <v>1.9698580599999995</v>
      </c>
    </row>
    <row r="17" spans="1:5" s="3" customFormat="1" ht="12.75" customHeight="1" x14ac:dyDescent="0.2">
      <c r="A17" s="5">
        <v>2260</v>
      </c>
      <c r="B17" s="11" t="s">
        <v>12</v>
      </c>
      <c r="C17" s="36">
        <v>0</v>
      </c>
      <c r="D17" s="34">
        <v>0</v>
      </c>
      <c r="E17" s="35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3">
        <v>102469.51814</v>
      </c>
      <c r="D18" s="35">
        <v>767.94708000000003</v>
      </c>
      <c r="E18" s="35">
        <f t="shared" si="0"/>
        <v>103.23746522</v>
      </c>
    </row>
    <row r="19" spans="1:5" s="3" customFormat="1" ht="13.5" customHeight="1" x14ac:dyDescent="0.2">
      <c r="A19" s="5">
        <v>2272</v>
      </c>
      <c r="B19" s="11" t="s">
        <v>14</v>
      </c>
      <c r="C19" s="33">
        <v>5625.891099999998</v>
      </c>
      <c r="D19" s="35">
        <v>278.50190999999995</v>
      </c>
      <c r="E19" s="35">
        <f t="shared" si="0"/>
        <v>5.9043930099999979</v>
      </c>
    </row>
    <row r="20" spans="1:5" s="3" customFormat="1" ht="12.75" x14ac:dyDescent="0.2">
      <c r="A20" s="5">
        <v>2273</v>
      </c>
      <c r="B20" s="11" t="s">
        <v>15</v>
      </c>
      <c r="C20" s="33">
        <v>116856.29701000005</v>
      </c>
      <c r="D20" s="35">
        <v>947.1037</v>
      </c>
      <c r="E20" s="35">
        <f t="shared" si="0"/>
        <v>117.80340071000006</v>
      </c>
    </row>
    <row r="21" spans="1:5" s="3" customFormat="1" ht="13.5" customHeight="1" x14ac:dyDescent="0.2">
      <c r="A21" s="5">
        <v>2274</v>
      </c>
      <c r="B21" s="11" t="s">
        <v>16</v>
      </c>
      <c r="C21" s="33">
        <v>111020.78857</v>
      </c>
      <c r="D21" s="35">
        <v>494.88344000000001</v>
      </c>
      <c r="E21" s="35">
        <f t="shared" si="0"/>
        <v>111.51567201</v>
      </c>
    </row>
    <row r="22" spans="1:5" s="3" customFormat="1" ht="12" customHeight="1" x14ac:dyDescent="0.2">
      <c r="A22" s="5">
        <v>2275</v>
      </c>
      <c r="B22" s="11" t="s">
        <v>17</v>
      </c>
      <c r="C22" s="33">
        <v>10775.58966</v>
      </c>
      <c r="D22" s="35">
        <v>319.93304999999998</v>
      </c>
      <c r="E22" s="35">
        <f t="shared" si="0"/>
        <v>11.095522709999999</v>
      </c>
    </row>
    <row r="23" spans="1:5" s="3" customFormat="1" ht="24.75" customHeight="1" x14ac:dyDescent="0.2">
      <c r="A23" s="5">
        <v>2281</v>
      </c>
      <c r="B23" s="11" t="s">
        <v>18</v>
      </c>
      <c r="C23" s="33">
        <v>1186.1043500000001</v>
      </c>
      <c r="D23" s="35">
        <v>1231.62447</v>
      </c>
      <c r="E23" s="35">
        <f t="shared" si="0"/>
        <v>2.4177288200000002</v>
      </c>
    </row>
    <row r="24" spans="1:5" s="3" customFormat="1" ht="24" customHeight="1" x14ac:dyDescent="0.2">
      <c r="A24" s="5">
        <v>2282</v>
      </c>
      <c r="B24" s="11" t="s">
        <v>19</v>
      </c>
      <c r="C24" s="33">
        <v>172076.59895999992</v>
      </c>
      <c r="D24" s="35">
        <v>31988.957979999996</v>
      </c>
      <c r="E24" s="35">
        <f t="shared" si="0"/>
        <v>204.06555693999991</v>
      </c>
    </row>
    <row r="25" spans="1:5" s="3" customFormat="1" ht="13.5" customHeight="1" x14ac:dyDescent="0.2">
      <c r="A25" s="5">
        <v>2410</v>
      </c>
      <c r="B25" s="11" t="s">
        <v>20</v>
      </c>
      <c r="C25" s="33">
        <v>0</v>
      </c>
      <c r="D25" s="33">
        <v>0</v>
      </c>
      <c r="E25" s="35">
        <f t="shared" si="0"/>
        <v>0</v>
      </c>
    </row>
    <row r="26" spans="1:5" s="3" customFormat="1" ht="28.5" customHeight="1" x14ac:dyDescent="0.2">
      <c r="A26" s="5">
        <v>2420</v>
      </c>
      <c r="B26" s="11" t="s">
        <v>21</v>
      </c>
      <c r="C26" s="33">
        <v>56.929949999999998</v>
      </c>
      <c r="D26" s="33">
        <v>0</v>
      </c>
      <c r="E26" s="35">
        <f t="shared" si="0"/>
        <v>5.692995E-2</v>
      </c>
    </row>
    <row r="27" spans="1:5" s="3" customFormat="1" ht="13.5" customHeight="1" x14ac:dyDescent="0.2">
      <c r="A27" s="5">
        <v>2610</v>
      </c>
      <c r="B27" s="11" t="s">
        <v>22</v>
      </c>
      <c r="C27" s="35">
        <v>495728.95479999983</v>
      </c>
      <c r="D27" s="35">
        <v>476.13132999999999</v>
      </c>
      <c r="E27" s="35">
        <f t="shared" si="0"/>
        <v>496.20508612999981</v>
      </c>
    </row>
    <row r="28" spans="1:5" s="3" customFormat="1" ht="26.25" customHeight="1" x14ac:dyDescent="0.2">
      <c r="A28" s="8">
        <v>2620</v>
      </c>
      <c r="B28" s="12" t="s">
        <v>23</v>
      </c>
      <c r="C28" s="35">
        <v>171957.21861000001</v>
      </c>
      <c r="D28" s="35">
        <v>0</v>
      </c>
      <c r="E28" s="35">
        <f t="shared" si="0"/>
        <v>171.95721861000001</v>
      </c>
    </row>
    <row r="29" spans="1:5" s="3" customFormat="1" ht="24.75" customHeight="1" x14ac:dyDescent="0.2">
      <c r="A29" s="5">
        <v>2630</v>
      </c>
      <c r="B29" s="11" t="s">
        <v>24</v>
      </c>
      <c r="C29" s="35">
        <v>0</v>
      </c>
      <c r="D29" s="35">
        <v>0</v>
      </c>
      <c r="E29" s="35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5">
        <v>3436.3834400000001</v>
      </c>
      <c r="D30" s="35">
        <v>7.2412999999999998</v>
      </c>
      <c r="E30" s="35">
        <f t="shared" si="0"/>
        <v>3.4436247400000002</v>
      </c>
    </row>
    <row r="31" spans="1:5" s="3" customFormat="1" ht="12.75" customHeight="1" x14ac:dyDescent="0.2">
      <c r="A31" s="5">
        <v>2720</v>
      </c>
      <c r="B31" s="11" t="s">
        <v>26</v>
      </c>
      <c r="C31" s="35">
        <v>26364.25878</v>
      </c>
      <c r="D31" s="35">
        <v>0</v>
      </c>
      <c r="E31" s="35">
        <f t="shared" si="0"/>
        <v>26.36425878</v>
      </c>
    </row>
    <row r="32" spans="1:5" s="3" customFormat="1" ht="13.5" customHeight="1" x14ac:dyDescent="0.2">
      <c r="A32" s="5">
        <v>2730</v>
      </c>
      <c r="B32" s="11" t="s">
        <v>27</v>
      </c>
      <c r="C32" s="35">
        <v>104376.88790999996</v>
      </c>
      <c r="D32" s="35">
        <v>1501.8891000000001</v>
      </c>
      <c r="E32" s="35">
        <f t="shared" si="0"/>
        <v>105.87877700999996</v>
      </c>
    </row>
    <row r="33" spans="1:5" s="3" customFormat="1" ht="12.75" x14ac:dyDescent="0.2">
      <c r="A33" s="5">
        <v>2800</v>
      </c>
      <c r="B33" s="11" t="s">
        <v>28</v>
      </c>
      <c r="C33" s="35">
        <v>8779.9694400000044</v>
      </c>
      <c r="D33" s="35">
        <v>2740.3806199999999</v>
      </c>
      <c r="E33" s="35">
        <f t="shared" si="0"/>
        <v>11.520350060000004</v>
      </c>
    </row>
    <row r="34" spans="1:5" s="3" customFormat="1" ht="12.75" customHeight="1" x14ac:dyDescent="0.2">
      <c r="A34" s="5">
        <v>3110</v>
      </c>
      <c r="B34" s="11" t="s">
        <v>29</v>
      </c>
      <c r="C34" s="35">
        <v>0</v>
      </c>
      <c r="D34" s="35">
        <v>77146.903620000012</v>
      </c>
      <c r="E34" s="35">
        <f t="shared" si="0"/>
        <v>77.146903620000018</v>
      </c>
    </row>
    <row r="35" spans="1:5" s="3" customFormat="1" ht="15.75" customHeight="1" x14ac:dyDescent="0.2">
      <c r="A35" s="5">
        <v>3121</v>
      </c>
      <c r="B35" s="11" t="s">
        <v>30</v>
      </c>
      <c r="C35" s="35">
        <v>0</v>
      </c>
      <c r="D35" s="35">
        <v>0</v>
      </c>
      <c r="E35" s="35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5">
        <v>0</v>
      </c>
      <c r="D36" s="35">
        <v>15475.306199999999</v>
      </c>
      <c r="E36" s="35">
        <f t="shared" si="0"/>
        <v>15.475306199999999</v>
      </c>
    </row>
    <row r="37" spans="1:5" s="3" customFormat="1" ht="16.5" customHeight="1" x14ac:dyDescent="0.2">
      <c r="A37" s="5">
        <v>3131</v>
      </c>
      <c r="B37" s="11" t="s">
        <v>32</v>
      </c>
      <c r="C37" s="35">
        <v>0</v>
      </c>
      <c r="D37" s="35">
        <v>1639.85184</v>
      </c>
      <c r="E37" s="35">
        <f t="shared" si="0"/>
        <v>1.6398518399999999</v>
      </c>
    </row>
    <row r="38" spans="1:5" s="3" customFormat="1" ht="14.25" customHeight="1" x14ac:dyDescent="0.2">
      <c r="A38" s="5">
        <v>3132</v>
      </c>
      <c r="B38" s="11" t="s">
        <v>33</v>
      </c>
      <c r="C38" s="35">
        <v>0</v>
      </c>
      <c r="D38" s="35">
        <v>15920.250550000002</v>
      </c>
      <c r="E38" s="35">
        <f t="shared" si="0"/>
        <v>15.920250550000002</v>
      </c>
    </row>
    <row r="39" spans="1:5" s="3" customFormat="1" ht="16.5" customHeight="1" x14ac:dyDescent="0.2">
      <c r="A39" s="5">
        <v>3141</v>
      </c>
      <c r="B39" s="11" t="s">
        <v>34</v>
      </c>
      <c r="C39" s="35">
        <v>0</v>
      </c>
      <c r="D39" s="35">
        <v>0</v>
      </c>
      <c r="E39" s="35">
        <f t="shared" si="0"/>
        <v>0</v>
      </c>
    </row>
    <row r="40" spans="1:5" s="3" customFormat="1" ht="15.75" customHeight="1" x14ac:dyDescent="0.2">
      <c r="A40" s="5">
        <v>3142</v>
      </c>
      <c r="B40" s="11" t="s">
        <v>35</v>
      </c>
      <c r="C40" s="35">
        <v>0</v>
      </c>
      <c r="D40" s="35">
        <v>4659.5546100000001</v>
      </c>
      <c r="E40" s="35">
        <f t="shared" si="0"/>
        <v>4.6595546099999998</v>
      </c>
    </row>
    <row r="41" spans="1:5" s="3" customFormat="1" ht="28.5" customHeight="1" x14ac:dyDescent="0.2">
      <c r="A41" s="5">
        <v>3143</v>
      </c>
      <c r="B41" s="11" t="s">
        <v>36</v>
      </c>
      <c r="C41" s="35">
        <v>0</v>
      </c>
      <c r="D41" s="35">
        <v>280</v>
      </c>
      <c r="E41" s="35">
        <f t="shared" si="0"/>
        <v>0.28000000000000003</v>
      </c>
    </row>
    <row r="42" spans="1:5" s="3" customFormat="1" ht="15.75" customHeight="1" x14ac:dyDescent="0.2">
      <c r="A42" s="5">
        <v>3150</v>
      </c>
      <c r="B42" s="11" t="s">
        <v>37</v>
      </c>
      <c r="C42" s="35">
        <v>0</v>
      </c>
      <c r="D42" s="35">
        <v>0</v>
      </c>
      <c r="E42" s="35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5">
        <v>0</v>
      </c>
      <c r="D43" s="35">
        <v>0</v>
      </c>
      <c r="E43" s="35">
        <f t="shared" si="0"/>
        <v>0</v>
      </c>
    </row>
    <row r="44" spans="1:5" s="3" customFormat="1" ht="15.75" customHeight="1" x14ac:dyDescent="0.2">
      <c r="A44" s="5">
        <v>3210</v>
      </c>
      <c r="B44" s="11" t="s">
        <v>39</v>
      </c>
      <c r="C44" s="35">
        <v>0</v>
      </c>
      <c r="D44" s="37">
        <v>84700.986369999999</v>
      </c>
      <c r="E44" s="35">
        <f t="shared" si="0"/>
        <v>84.700986369999995</v>
      </c>
    </row>
    <row r="45" spans="1:5" s="3" customFormat="1" ht="17.25" customHeight="1" x14ac:dyDescent="0.2">
      <c r="A45" s="8">
        <v>3220</v>
      </c>
      <c r="B45" s="12" t="s">
        <v>40</v>
      </c>
      <c r="C45" s="35">
        <v>49401.8</v>
      </c>
      <c r="D45" s="35">
        <v>25653.200000000001</v>
      </c>
      <c r="E45" s="35">
        <f t="shared" si="0"/>
        <v>75.055000000000007</v>
      </c>
    </row>
    <row r="46" spans="1:5" s="3" customFormat="1" ht="26.25" customHeight="1" x14ac:dyDescent="0.2">
      <c r="A46" s="5">
        <v>3230</v>
      </c>
      <c r="B46" s="11" t="s">
        <v>41</v>
      </c>
      <c r="C46" s="35">
        <v>0</v>
      </c>
      <c r="D46" s="35">
        <v>0</v>
      </c>
      <c r="E46" s="35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5">
        <v>0</v>
      </c>
      <c r="D47" s="35">
        <v>565.63400000000001</v>
      </c>
      <c r="E47" s="35">
        <f t="shared" si="0"/>
        <v>0.56563399999999997</v>
      </c>
    </row>
    <row r="48" spans="1:5" s="3" customFormat="1" ht="12.75" x14ac:dyDescent="0.2">
      <c r="A48" s="7">
        <v>4113</v>
      </c>
      <c r="B48" s="13" t="s">
        <v>43</v>
      </c>
      <c r="C48" s="35">
        <v>200</v>
      </c>
      <c r="D48" s="35">
        <v>300</v>
      </c>
      <c r="E48" s="35">
        <f t="shared" si="0"/>
        <v>0.5</v>
      </c>
    </row>
    <row r="49" spans="1:6" s="3" customFormat="1" ht="12.75" x14ac:dyDescent="0.2">
      <c r="A49" s="7">
        <v>4210</v>
      </c>
      <c r="B49" s="14" t="s">
        <v>44</v>
      </c>
      <c r="C49" s="35">
        <v>0</v>
      </c>
      <c r="D49" s="35">
        <v>0</v>
      </c>
      <c r="E49" s="35">
        <f t="shared" si="0"/>
        <v>0</v>
      </c>
    </row>
    <row r="50" spans="1:6" s="29" customFormat="1" ht="15" x14ac:dyDescent="0.25">
      <c r="A50" s="40" t="s">
        <v>55</v>
      </c>
      <c r="B50" s="41"/>
      <c r="C50" s="31">
        <f>SUM(C9:C49)</f>
        <v>4321515.2384799989</v>
      </c>
      <c r="D50" s="32">
        <f>SUM(D9:D49)</f>
        <v>426990.66621000005</v>
      </c>
      <c r="E50" s="31">
        <f>C50+D50</f>
        <v>4748505.9046899993</v>
      </c>
      <c r="F50" s="28">
        <f>SUM(E50)</f>
        <v>4748505.9046899993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ht="12.75" x14ac:dyDescent="0.2">
      <c r="A52" s="27" t="s">
        <v>54</v>
      </c>
      <c r="B52" s="27"/>
      <c r="C52" s="4"/>
      <c r="D52" s="42" t="s">
        <v>50</v>
      </c>
      <c r="E52" s="42"/>
    </row>
    <row r="54" spans="1:6" x14ac:dyDescent="0.25">
      <c r="A54" s="26" t="s">
        <v>56</v>
      </c>
      <c r="B54" s="26" t="s">
        <v>57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53</v>
      </c>
    </row>
    <row r="5" spans="1:5" x14ac:dyDescent="0.2">
      <c r="E5" t="s">
        <v>51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8" t="s">
        <v>49</v>
      </c>
      <c r="B51" s="48"/>
      <c r="D51" s="49" t="s">
        <v>50</v>
      </c>
      <c r="E51" s="49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2024-10-07T09:18:59Z</cp:lastPrinted>
  <dcterms:created xsi:type="dcterms:W3CDTF">2022-07-26T09:38:05Z</dcterms:created>
  <dcterms:modified xsi:type="dcterms:W3CDTF">2025-05-21T06:40:47Z</dcterms:modified>
</cp:coreProperties>
</file>