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\Desktop\"/>
    </mc:Choice>
  </mc:AlternateContent>
  <xr:revisionPtr revIDLastSave="0" documentId="8_{90A5FA4E-6A25-4395-A1AE-C30E4F1F41E2}" xr6:coauthVersionLast="45" xr6:coauthVersionMax="45" xr10:uidLastSave="{00000000-0000-0000-0000-000000000000}"/>
  <bookViews>
    <workbookView xWindow="-120" yWindow="-120" windowWidth="29040" windowHeight="15840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Лист1!$A$9:$E$9</definedName>
    <definedName name="_xlnm.Print_Area" localSheetId="0">Лист1!$A$1:$G$55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1" l="1"/>
  <c r="E50" i="1"/>
  <c r="F50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9" i="1"/>
  <c r="C50" i="1"/>
  <c r="F9" i="1"/>
</calcChain>
</file>

<file path=xl/sharedStrings.xml><?xml version="1.0" encoding="utf-8"?>
<sst xmlns="http://schemas.openxmlformats.org/spreadsheetml/2006/main" count="61" uniqueCount="60">
  <si>
    <t>КЕКВ</t>
  </si>
  <si>
    <t>Найменування видатків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</si>
  <si>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</si>
  <si>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</si>
  <si>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</si>
  <si>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</si>
  <si>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</si>
  <si>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</si>
  <si>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</si>
  <si>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</si>
  <si>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</si>
  <si>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</si>
  <si>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</si>
  <si>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</si>
  <si>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</si>
  <si>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</si>
  <si>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</si>
  <si>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</si>
  <si>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</si>
  <si>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</si>
  <si>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</si>
  <si>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</si>
  <si>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 xml:space="preserve">Субсидії та поточні трансферти підприємствам 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</si>
  <si>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</si>
  <si>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</si>
  <si>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</si>
  <si>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</si>
  <si>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</si>
  <si>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</si>
  <si>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</si>
  <si>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</si>
  <si>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</si>
  <si>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</si>
  <si>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</si>
  <si>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</si>
  <si>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</si>
  <si>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</si>
  <si>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</si>
  <si>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</si>
  <si>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</si>
  <si>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</si>
  <si>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</si>
  <si>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</si>
  <si>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</si>
  <si>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</si>
  <si>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 xml:space="preserve">ІНФОРМАЦІЯ </t>
  </si>
  <si>
    <t>Касові видатки спеціального фонду з початку року</t>
  </si>
  <si>
    <t>про касові видатки та кредитування  місцевих бюджетів</t>
  </si>
  <si>
    <t xml:space="preserve"> в розрізі економічної класифікації видатків</t>
  </si>
  <si>
    <t>Начальник управління</t>
  </si>
  <si>
    <t>Марія МАЛЬОВАНА</t>
  </si>
  <si>
    <t>тис. грн.</t>
  </si>
  <si>
    <t>Місцеві бюджети</t>
  </si>
  <si>
    <t>станом  на  01листопада 2022 року</t>
  </si>
  <si>
    <t>Начальник управління консолідованої звітності</t>
  </si>
  <si>
    <t>Всього</t>
  </si>
  <si>
    <t xml:space="preserve">Виконавці:  </t>
  </si>
  <si>
    <t xml:space="preserve">тис. грн. </t>
  </si>
  <si>
    <t>станом  на 01.09.2025</t>
  </si>
  <si>
    <t>КІНДРАТЮК Лілія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</si>
</sst>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_-* #,##0_р_._-;\-* #,##0_р_._-;_-* \-_р_._-;_-@_-"/>
    <numFmt numFmtId="167" formatCode="_-* #,##0.00_р_._-;\-* #,##0.00_р_._-;_-* \-??_р_._-;_-@_-"/>
    <numFmt numFmtId="168" formatCode="0.0"/>
    <numFmt numFmtId="169" formatCode="#,##0.0"/>
  </numFmts>
  <fonts count="18" x14ac:knownFonts="1"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color indexed="8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166" fontId="11" fillId="0" borderId="0" applyFill="0" applyBorder="0" applyAlignment="0" applyProtection="0"/>
    <xf numFmtId="167" fontId="11" fillId="0" borderId="0" applyFill="0" applyBorder="0" applyAlignment="0" applyProtection="0"/>
  </cellStyleXfs>
  <cellXfs count="48">
    <xf numFmtId="0" fontId="0" fillId="0" borderId="0" xfId="0"/>
    <xf numFmtId="0" fontId="6" fillId="0" borderId="0" xfId="0" applyFont="1"/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/>
    <xf numFmtId="2" fontId="8" fillId="0" borderId="0" xfId="0" applyNumberFormat="1" applyFont="1" applyBorder="1"/>
    <xf numFmtId="0" fontId="8" fillId="2" borderId="4" xfId="0" applyFont="1" applyFill="1" applyBorder="1" applyAlignment="1">
      <alignment horizontal="center" vertical="top" wrapText="1"/>
    </xf>
    <xf numFmtId="0" fontId="8" fillId="0" borderId="0" xfId="6" applyFont="1" applyFill="1" applyBorder="1" applyAlignment="1" applyProtection="1">
      <alignment horizontal="left"/>
    </xf>
    <xf numFmtId="0" fontId="8" fillId="0" borderId="4" xfId="5" applyFont="1" applyFill="1" applyBorder="1" applyAlignment="1" applyProtection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9" fillId="0" borderId="0" xfId="0" applyFont="1"/>
    <xf numFmtId="0" fontId="12" fillId="0" borderId="0" xfId="0" applyFont="1"/>
    <xf numFmtId="0" fontId="8" fillId="2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5" applyFont="1" applyFill="1" applyBorder="1" applyAlignment="1" applyProtection="1">
      <alignment wrapText="1"/>
    </xf>
    <xf numFmtId="0" fontId="8" fillId="0" borderId="5" xfId="5" applyFont="1" applyFill="1" applyBorder="1" applyAlignment="1" applyProtection="1">
      <alignment horizontal="left" wrapText="1"/>
    </xf>
    <xf numFmtId="49" fontId="9" fillId="0" borderId="6" xfId="5" applyNumberFormat="1" applyFont="1" applyFill="1" applyBorder="1" applyAlignment="1" applyProtection="1">
      <alignment horizontal="center" vertical="center" wrapText="1"/>
    </xf>
    <xf numFmtId="168" fontId="0" fillId="0" borderId="4" xfId="0" applyNumberFormat="1" applyFill="1" applyBorder="1"/>
    <xf numFmtId="0" fontId="13" fillId="3" borderId="4" xfId="0" applyFont="1" applyFill="1" applyBorder="1" applyAlignment="1">
      <alignment horizontal="left" vertical="top" wrapText="1"/>
    </xf>
    <xf numFmtId="0" fontId="0" fillId="0" borderId="4" xfId="0" applyBorder="1"/>
    <xf numFmtId="0" fontId="8" fillId="0" borderId="0" xfId="0" applyFont="1" applyFill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/>
    <xf numFmtId="168" fontId="8" fillId="0" borderId="0" xfId="0" applyNumberFormat="1" applyFont="1"/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8" fillId="0" borderId="0" xfId="6" applyFont="1" applyFill="1" applyBorder="1" applyAlignment="1" applyProtection="1"/>
    <xf numFmtId="4" fontId="15" fillId="0" borderId="0" xfId="0" applyNumberFormat="1" applyFont="1"/>
    <xf numFmtId="0" fontId="15" fillId="0" borderId="0" xfId="0" applyFont="1"/>
    <xf numFmtId="0" fontId="8" fillId="0" borderId="0" xfId="0" applyFont="1" applyAlignment="1">
      <alignment horizontal="left"/>
    </xf>
    <xf numFmtId="169" fontId="16" fillId="0" borderId="4" xfId="0" applyNumberFormat="1" applyFont="1" applyBorder="1" applyAlignment="1">
      <alignment horizontal="center" vertical="center"/>
    </xf>
    <xf numFmtId="169" fontId="16" fillId="0" borderId="4" xfId="0" applyNumberFormat="1" applyFont="1" applyBorder="1" applyAlignment="1">
      <alignment horizontal="center"/>
    </xf>
    <xf numFmtId="169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169" fontId="17" fillId="0" borderId="4" xfId="0" applyNumberFormat="1" applyFont="1" applyBorder="1" applyAlignment="1">
      <alignment horizontal="center" vertical="center"/>
    </xf>
    <xf numFmtId="169" fontId="8" fillId="4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14" fillId="0" borderId="4" xfId="6" applyFont="1" applyFill="1" applyBorder="1" applyAlignment="1" applyProtection="1">
      <alignment horizontal="left"/>
    </xf>
    <xf numFmtId="0" fontId="14" fillId="0" borderId="5" xfId="6" applyFont="1" applyFill="1" applyBorder="1" applyAlignment="1" applyProtection="1">
      <alignment horizontal="left"/>
    </xf>
    <xf numFmtId="2" fontId="8" fillId="0" borderId="0" xfId="0" applyNumberFormat="1" applyFont="1" applyBorder="1" applyAlignment="1">
      <alignment horizontal="right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4" xfId="5" applyNumberFormat="1" applyFont="1" applyFill="1" applyBorder="1" applyAlignment="1" applyProtection="1">
      <alignment horizontal="center" vertical="center" wrapText="1"/>
    </xf>
    <xf numFmtId="49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4" xfId="6" applyFont="1" applyFill="1" applyBorder="1" applyAlignment="1" applyProtection="1">
      <alignment horizontal="center" vertical="center" wrapText="1"/>
    </xf>
    <xf numFmtId="0" fontId="7" fillId="0" borderId="0" xfId="6" applyFont="1" applyFill="1" applyBorder="1" applyAlignment="1" applyProtection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</cellXfs>
  <cellStyles count="9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_ZV1PIV98" xfId="5"/>
    <cellStyle name="Обычный_Додаток 4" xfId="6"/>
    <cellStyle name="Тысячи [0]_Розподіл (2)" xfId="7"/>
    <cellStyle name="Тысячи_Розподіл (2)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SheetLayoutView="100" workbookViewId="0">
      <selection activeCell="M39" sqref="M39"/>
    </sheetView>
  </sheetViews>
  <sheetFormatPr defaultRowHeight="15.75" x14ac:dyDescent="0.25"/>
  <cols>
    <col min="1" max="1" width="13.140625" style="1" customWidth="1"/>
    <col min="2" max="2" width="37.140625" style="1" customWidth="1"/>
    <col min="3" max="3" width="19.5703125" style="1" customWidth="1"/>
    <col min="4" max="4" width="16.5703125" style="1" customWidth="1"/>
    <col min="5" max="5" width="18.85546875" style="21" customWidth="1"/>
    <col min="6" max="6" width="0.140625" style="1" hidden="1" customWidth="1"/>
    <col min="7" max="7" width="15.5703125" style="1" hidden="1" customWidth="1"/>
    <col min="8" max="8" width="9.140625" style="1" hidden="1" customWidth="1"/>
    <col min="9" max="16384" width="9.140625" style="1"/>
  </cols>
  <sheetData>
    <row r="1" spans="1:7" x14ac:dyDescent="0.25">
      <c r="A1" s="36" t="s">
        <v>45</v>
      </c>
      <c r="B1" s="36"/>
      <c r="C1" s="36"/>
      <c r="D1" s="36"/>
      <c r="E1" s="36"/>
      <c r="F1" s="36"/>
    </row>
    <row r="2" spans="1:7" x14ac:dyDescent="0.25">
      <c r="A2" s="45" t="s">
        <v>47</v>
      </c>
      <c r="B2" s="45"/>
      <c r="C2" s="45"/>
      <c r="D2" s="45"/>
      <c r="E2" s="45"/>
    </row>
    <row r="3" spans="1:7" x14ac:dyDescent="0.25">
      <c r="A3" s="37" t="s">
        <v>48</v>
      </c>
      <c r="B3" s="37"/>
      <c r="C3" s="37"/>
      <c r="D3" s="37"/>
      <c r="E3" s="37"/>
    </row>
    <row r="4" spans="1:7" x14ac:dyDescent="0.25">
      <c r="A4" s="37" t="s">
        <v>58</v>
      </c>
      <c r="B4" s="37"/>
      <c r="C4" s="37"/>
      <c r="D4" s="37"/>
      <c r="E4" s="37"/>
    </row>
    <row r="5" spans="1:7" ht="13.5" customHeight="1" x14ac:dyDescent="0.25">
      <c r="A5" s="24"/>
      <c r="B5" s="24"/>
      <c r="C5" s="24"/>
      <c r="D5" s="24"/>
      <c r="E5" s="24"/>
    </row>
    <row r="6" spans="1:7" ht="11.25" customHeight="1" x14ac:dyDescent="0.25">
      <c r="A6" s="2"/>
      <c r="B6" s="2"/>
      <c r="C6" s="2"/>
      <c r="D6" s="2"/>
      <c r="E6" s="19" t="s">
        <v>57</v>
      </c>
    </row>
    <row r="7" spans="1:7" ht="15" customHeight="1" x14ac:dyDescent="0.25">
      <c r="A7" s="41" t="s">
        <v>0</v>
      </c>
      <c r="B7" s="42" t="s">
        <v>1</v>
      </c>
      <c r="C7" s="44" t="s">
        <v>52</v>
      </c>
      <c r="D7" s="44"/>
      <c r="E7" s="44"/>
    </row>
    <row r="8" spans="1:7" ht="73.150000000000006" customHeight="1" x14ac:dyDescent="0.25">
      <c r="A8" s="41"/>
      <c r="B8" s="43"/>
      <c r="C8" s="15" t="s">
        <v>2</v>
      </c>
      <c r="D8" s="15" t="s">
        <v>46</v>
      </c>
      <c r="E8" s="15" t="s">
        <v>3</v>
      </c>
    </row>
    <row r="9" spans="1:7" s="3" customFormat="1" ht="12.75" x14ac:dyDescent="0.2">
      <c r="A9" s="5">
        <v>2111</v>
      </c>
      <c r="B9" s="11" t="s">
        <v>4</v>
      </c>
      <c r="C9" s="32">
        <v>4621770.646909995</v>
      </c>
      <c r="D9" s="32">
        <v>18102.533020000003</v>
      </c>
      <c r="E9" s="33">
        <f>C9+D9</f>
        <v>4639873.179929995</v>
      </c>
      <c r="F9" s="23">
        <f>SUM(C9:E9)</f>
        <v>9279746.35985999</v>
      </c>
      <c r="G9" s="22"/>
    </row>
    <row r="10" spans="1:7" s="3" customFormat="1" ht="12" customHeight="1" x14ac:dyDescent="0.2">
      <c r="A10" s="5">
        <v>2112</v>
      </c>
      <c r="B10" s="11" t="s">
        <v>5</v>
      </c>
      <c r="C10" s="32">
        <v>1354.5307399999999</v>
      </c>
      <c r="D10" s="34">
        <v>0</v>
      </c>
      <c r="E10" s="33">
        <f t="shared" ref="E10:E49" si="0">C10+D10</f>
        <v>1354.5307399999999</v>
      </c>
    </row>
    <row r="11" spans="1:7" s="3" customFormat="1" ht="12" customHeight="1" x14ac:dyDescent="0.2">
      <c r="A11" s="5">
        <v>2120</v>
      </c>
      <c r="B11" s="11" t="s">
        <v>6</v>
      </c>
      <c r="C11" s="32">
        <v>998092.97397000063</v>
      </c>
      <c r="D11" s="34">
        <v>3879.1416100000001</v>
      </c>
      <c r="E11" s="33">
        <f t="shared" si="0"/>
        <v>1001972.1155800007</v>
      </c>
    </row>
    <row r="12" spans="1:7" s="3" customFormat="1" ht="26.25" customHeight="1" x14ac:dyDescent="0.2">
      <c r="A12" s="5">
        <v>2210</v>
      </c>
      <c r="B12" s="11" t="s">
        <v>7</v>
      </c>
      <c r="C12" s="32">
        <v>148820.7229299999</v>
      </c>
      <c r="D12" s="34">
        <v>76672.451509999999</v>
      </c>
      <c r="E12" s="33">
        <f t="shared" si="0"/>
        <v>225493.17443999992</v>
      </c>
    </row>
    <row r="13" spans="1:7" s="3" customFormat="1" ht="13.5" customHeight="1" x14ac:dyDescent="0.2">
      <c r="A13" s="5">
        <v>2220</v>
      </c>
      <c r="B13" s="11" t="s">
        <v>8</v>
      </c>
      <c r="C13" s="32">
        <v>1321.0770900000002</v>
      </c>
      <c r="D13" s="34">
        <v>3687.2105999999994</v>
      </c>
      <c r="E13" s="33">
        <f t="shared" si="0"/>
        <v>5008.2876899999992</v>
      </c>
    </row>
    <row r="14" spans="1:7" s="3" customFormat="1" ht="12" customHeight="1" x14ac:dyDescent="0.2">
      <c r="A14" s="5">
        <v>2230</v>
      </c>
      <c r="B14" s="11" t="s">
        <v>9</v>
      </c>
      <c r="C14" s="32">
        <v>127577.18803000003</v>
      </c>
      <c r="D14" s="34">
        <v>166025.11718000003</v>
      </c>
      <c r="E14" s="33">
        <f t="shared" si="0"/>
        <v>293602.30521000008</v>
      </c>
    </row>
    <row r="15" spans="1:7" s="3" customFormat="1" ht="12" customHeight="1" x14ac:dyDescent="0.2">
      <c r="A15" s="5">
        <v>2240</v>
      </c>
      <c r="B15" s="11" t="s">
        <v>10</v>
      </c>
      <c r="C15" s="32">
        <v>441306.55878000037</v>
      </c>
      <c r="D15" s="34">
        <v>51795.184979999998</v>
      </c>
      <c r="E15" s="33">
        <f t="shared" si="0"/>
        <v>493101.74376000039</v>
      </c>
    </row>
    <row r="16" spans="1:7" s="3" customFormat="1" ht="12.75" customHeight="1" x14ac:dyDescent="0.2">
      <c r="A16" s="5">
        <v>2250</v>
      </c>
      <c r="B16" s="11" t="s">
        <v>11</v>
      </c>
      <c r="C16" s="32">
        <v>4198.7292700000016</v>
      </c>
      <c r="D16" s="34">
        <v>278.28323999999998</v>
      </c>
      <c r="E16" s="33">
        <f t="shared" si="0"/>
        <v>4477.0125100000014</v>
      </c>
    </row>
    <row r="17" spans="1:5" s="3" customFormat="1" ht="12.75" customHeight="1" x14ac:dyDescent="0.2">
      <c r="A17" s="5">
        <v>2260</v>
      </c>
      <c r="B17" s="11" t="s">
        <v>12</v>
      </c>
      <c r="C17" s="32">
        <v>0</v>
      </c>
      <c r="D17" s="32">
        <v>0</v>
      </c>
      <c r="E17" s="33">
        <f t="shared" si="0"/>
        <v>0</v>
      </c>
    </row>
    <row r="18" spans="1:5" s="3" customFormat="1" ht="12.75" customHeight="1" x14ac:dyDescent="0.2">
      <c r="A18" s="5">
        <v>2271</v>
      </c>
      <c r="B18" s="11" t="s">
        <v>13</v>
      </c>
      <c r="C18" s="32">
        <v>133839.07160999998</v>
      </c>
      <c r="D18" s="34">
        <v>899.53717999999992</v>
      </c>
      <c r="E18" s="33">
        <f t="shared" si="0"/>
        <v>134738.60879</v>
      </c>
    </row>
    <row r="19" spans="1:5" s="3" customFormat="1" ht="13.5" customHeight="1" x14ac:dyDescent="0.2">
      <c r="A19" s="5">
        <v>2272</v>
      </c>
      <c r="B19" s="11" t="s">
        <v>14</v>
      </c>
      <c r="C19" s="32">
        <v>13310.378599999991</v>
      </c>
      <c r="D19" s="34">
        <v>468.01138000000003</v>
      </c>
      <c r="E19" s="33">
        <f t="shared" si="0"/>
        <v>13778.389979999991</v>
      </c>
    </row>
    <row r="20" spans="1:5" s="3" customFormat="1" ht="12.75" x14ac:dyDescent="0.2">
      <c r="A20" s="5">
        <v>2273</v>
      </c>
      <c r="B20" s="11" t="s">
        <v>15</v>
      </c>
      <c r="C20" s="32">
        <v>179336.2105800003</v>
      </c>
      <c r="D20" s="34">
        <v>1467.2144299999998</v>
      </c>
      <c r="E20" s="33">
        <f t="shared" si="0"/>
        <v>180803.4250100003</v>
      </c>
    </row>
    <row r="21" spans="1:5" s="3" customFormat="1" ht="13.5" customHeight="1" x14ac:dyDescent="0.2">
      <c r="A21" s="5">
        <v>2274</v>
      </c>
      <c r="B21" s="11" t="s">
        <v>16</v>
      </c>
      <c r="C21" s="32">
        <v>132972.0820100001</v>
      </c>
      <c r="D21" s="34">
        <v>584.36033000000009</v>
      </c>
      <c r="E21" s="33">
        <f t="shared" si="0"/>
        <v>133556.4423400001</v>
      </c>
    </row>
    <row r="22" spans="1:5" s="3" customFormat="1" ht="12" customHeight="1" x14ac:dyDescent="0.2">
      <c r="A22" s="5">
        <v>2275</v>
      </c>
      <c r="B22" s="11" t="s">
        <v>17</v>
      </c>
      <c r="C22" s="32">
        <v>21888.756750000015</v>
      </c>
      <c r="D22" s="34">
        <v>409.98624000000001</v>
      </c>
      <c r="E22" s="33">
        <f t="shared" si="0"/>
        <v>22298.742990000013</v>
      </c>
    </row>
    <row r="23" spans="1:5" s="3" customFormat="1" ht="24.75" customHeight="1" x14ac:dyDescent="0.2">
      <c r="A23" s="5">
        <v>2281</v>
      </c>
      <c r="B23" s="11" t="s">
        <v>18</v>
      </c>
      <c r="C23" s="32">
        <v>3120.7695600000002</v>
      </c>
      <c r="D23" s="32">
        <v>3059.2431500000002</v>
      </c>
      <c r="E23" s="33">
        <f t="shared" si="0"/>
        <v>6180.0127100000009</v>
      </c>
    </row>
    <row r="24" spans="1:5" s="3" customFormat="1" ht="24" customHeight="1" x14ac:dyDescent="0.2">
      <c r="A24" s="5">
        <v>2282</v>
      </c>
      <c r="B24" s="11" t="s">
        <v>19</v>
      </c>
      <c r="C24" s="32">
        <v>367937.69844999985</v>
      </c>
      <c r="D24" s="34">
        <v>55566.443669999993</v>
      </c>
      <c r="E24" s="33">
        <f t="shared" si="0"/>
        <v>423504.14211999986</v>
      </c>
    </row>
    <row r="25" spans="1:5" s="3" customFormat="1" ht="13.5" customHeight="1" x14ac:dyDescent="0.2">
      <c r="A25" s="5">
        <v>2410</v>
      </c>
      <c r="B25" s="11" t="s">
        <v>20</v>
      </c>
      <c r="C25" s="32">
        <v>552.24460999999997</v>
      </c>
      <c r="D25" s="35">
        <v>0</v>
      </c>
      <c r="E25" s="33">
        <f t="shared" si="0"/>
        <v>552.24460999999997</v>
      </c>
    </row>
    <row r="26" spans="1:5" s="3" customFormat="1" ht="28.5" customHeight="1" x14ac:dyDescent="0.2">
      <c r="A26" s="5">
        <v>2420</v>
      </c>
      <c r="B26" s="11" t="s">
        <v>21</v>
      </c>
      <c r="C26" s="32">
        <v>105.42583</v>
      </c>
      <c r="D26" s="35">
        <v>0</v>
      </c>
      <c r="E26" s="33">
        <f t="shared" si="0"/>
        <v>105.42583</v>
      </c>
    </row>
    <row r="27" spans="1:5" s="3" customFormat="1" ht="13.5" customHeight="1" x14ac:dyDescent="0.2">
      <c r="A27" s="5">
        <v>2610</v>
      </c>
      <c r="B27" s="11" t="s">
        <v>22</v>
      </c>
      <c r="C27" s="32">
        <v>1015934.5785599998</v>
      </c>
      <c r="D27" s="34">
        <v>2209.7497599999997</v>
      </c>
      <c r="E27" s="33">
        <f t="shared" si="0"/>
        <v>1018144.3283199999</v>
      </c>
    </row>
    <row r="28" spans="1:5" s="3" customFormat="1" ht="26.25" customHeight="1" x14ac:dyDescent="0.2">
      <c r="A28" s="8">
        <v>2620</v>
      </c>
      <c r="B28" s="12" t="s">
        <v>23</v>
      </c>
      <c r="C28" s="32">
        <v>376291.68418999994</v>
      </c>
      <c r="D28" s="32">
        <v>0</v>
      </c>
      <c r="E28" s="33">
        <f t="shared" si="0"/>
        <v>376291.68418999994</v>
      </c>
    </row>
    <row r="29" spans="1:5" s="3" customFormat="1" ht="24.75" customHeight="1" x14ac:dyDescent="0.2">
      <c r="A29" s="5">
        <v>2630</v>
      </c>
      <c r="B29" s="11" t="s">
        <v>24</v>
      </c>
      <c r="C29" s="32">
        <v>0</v>
      </c>
      <c r="D29" s="32">
        <v>0</v>
      </c>
      <c r="E29" s="33">
        <f t="shared" si="0"/>
        <v>0</v>
      </c>
    </row>
    <row r="30" spans="1:5" s="3" customFormat="1" ht="14.25" customHeight="1" x14ac:dyDescent="0.2">
      <c r="A30" s="5">
        <v>2710</v>
      </c>
      <c r="B30" s="11" t="s">
        <v>25</v>
      </c>
      <c r="C30" s="32">
        <v>6132.8239100000001</v>
      </c>
      <c r="D30" s="32">
        <v>14.324299999999999</v>
      </c>
      <c r="E30" s="33">
        <f t="shared" si="0"/>
        <v>6147.1482100000003</v>
      </c>
    </row>
    <row r="31" spans="1:5" s="3" customFormat="1" ht="12.75" customHeight="1" x14ac:dyDescent="0.2">
      <c r="A31" s="5">
        <v>2720</v>
      </c>
      <c r="B31" s="11" t="s">
        <v>26</v>
      </c>
      <c r="C31" s="32">
        <v>48405.757819999999</v>
      </c>
      <c r="D31" s="32">
        <v>0</v>
      </c>
      <c r="E31" s="33">
        <f t="shared" si="0"/>
        <v>48405.757819999999</v>
      </c>
    </row>
    <row r="32" spans="1:5" s="3" customFormat="1" ht="13.5" customHeight="1" x14ac:dyDescent="0.2">
      <c r="A32" s="5">
        <v>2730</v>
      </c>
      <c r="B32" s="11" t="s">
        <v>27</v>
      </c>
      <c r="C32" s="32">
        <v>217306.55161999998</v>
      </c>
      <c r="D32" s="34">
        <v>11180.000629999999</v>
      </c>
      <c r="E32" s="33">
        <f t="shared" si="0"/>
        <v>228486.55224999998</v>
      </c>
    </row>
    <row r="33" spans="1:5" s="3" customFormat="1" ht="12.75" x14ac:dyDescent="0.2">
      <c r="A33" s="5">
        <v>2800</v>
      </c>
      <c r="B33" s="11" t="s">
        <v>28</v>
      </c>
      <c r="C33" s="32">
        <v>18168.787679999994</v>
      </c>
      <c r="D33" s="34">
        <v>2920.3427399999996</v>
      </c>
      <c r="E33" s="33">
        <f t="shared" si="0"/>
        <v>21089.130419999994</v>
      </c>
    </row>
    <row r="34" spans="1:5" s="3" customFormat="1" ht="12.75" customHeight="1" x14ac:dyDescent="0.2">
      <c r="A34" s="5">
        <v>3110</v>
      </c>
      <c r="B34" s="11" t="s">
        <v>29</v>
      </c>
      <c r="C34" s="32">
        <v>0</v>
      </c>
      <c r="D34" s="34">
        <v>316807.70293999999</v>
      </c>
      <c r="E34" s="33">
        <f t="shared" si="0"/>
        <v>316807.70293999999</v>
      </c>
    </row>
    <row r="35" spans="1:5" s="3" customFormat="1" ht="15.75" customHeight="1" x14ac:dyDescent="0.2">
      <c r="A35" s="5">
        <v>3121</v>
      </c>
      <c r="B35" s="11" t="s">
        <v>30</v>
      </c>
      <c r="C35" s="32">
        <v>0</v>
      </c>
      <c r="D35" s="32">
        <v>1973.3520000000001</v>
      </c>
      <c r="E35" s="33">
        <f t="shared" si="0"/>
        <v>1973.3520000000001</v>
      </c>
    </row>
    <row r="36" spans="1:5" s="3" customFormat="1" ht="28.5" customHeight="1" x14ac:dyDescent="0.2">
      <c r="A36" s="5">
        <v>3122</v>
      </c>
      <c r="B36" s="11" t="s">
        <v>31</v>
      </c>
      <c r="C36" s="32">
        <v>0</v>
      </c>
      <c r="D36" s="34">
        <v>24920.69484</v>
      </c>
      <c r="E36" s="33">
        <f t="shared" si="0"/>
        <v>24920.69484</v>
      </c>
    </row>
    <row r="37" spans="1:5" s="3" customFormat="1" ht="16.5" customHeight="1" x14ac:dyDescent="0.2">
      <c r="A37" s="5">
        <v>3131</v>
      </c>
      <c r="B37" s="11" t="s">
        <v>32</v>
      </c>
      <c r="C37" s="32">
        <v>0</v>
      </c>
      <c r="D37" s="34">
        <v>11971.525109999999</v>
      </c>
      <c r="E37" s="33">
        <f t="shared" si="0"/>
        <v>11971.525109999999</v>
      </c>
    </row>
    <row r="38" spans="1:5" s="3" customFormat="1" ht="14.25" customHeight="1" x14ac:dyDescent="0.2">
      <c r="A38" s="5">
        <v>3132</v>
      </c>
      <c r="B38" s="11" t="s">
        <v>33</v>
      </c>
      <c r="C38" s="32">
        <v>0</v>
      </c>
      <c r="D38" s="34">
        <v>109149.18797</v>
      </c>
      <c r="E38" s="33">
        <f t="shared" si="0"/>
        <v>109149.18797</v>
      </c>
    </row>
    <row r="39" spans="1:5" s="3" customFormat="1" ht="16.5" customHeight="1" x14ac:dyDescent="0.2">
      <c r="A39" s="5">
        <v>3141</v>
      </c>
      <c r="B39" s="11" t="s">
        <v>34</v>
      </c>
      <c r="C39" s="32">
        <v>0</v>
      </c>
      <c r="D39" s="32">
        <v>0</v>
      </c>
      <c r="E39" s="33">
        <f t="shared" si="0"/>
        <v>0</v>
      </c>
    </row>
    <row r="40" spans="1:5" s="3" customFormat="1" ht="15.75" customHeight="1" x14ac:dyDescent="0.2">
      <c r="A40" s="5">
        <v>3142</v>
      </c>
      <c r="B40" s="11" t="s">
        <v>35</v>
      </c>
      <c r="C40" s="32">
        <v>0</v>
      </c>
      <c r="D40" s="34">
        <v>38887.355349999991</v>
      </c>
      <c r="E40" s="33">
        <f t="shared" si="0"/>
        <v>38887.355349999991</v>
      </c>
    </row>
    <row r="41" spans="1:5" s="3" customFormat="1" ht="28.5" customHeight="1" x14ac:dyDescent="0.2">
      <c r="A41" s="5">
        <v>3143</v>
      </c>
      <c r="B41" s="11" t="s">
        <v>36</v>
      </c>
      <c r="C41" s="32">
        <v>0</v>
      </c>
      <c r="D41" s="34">
        <v>413.53719999999998</v>
      </c>
      <c r="E41" s="33">
        <f t="shared" si="0"/>
        <v>413.53719999999998</v>
      </c>
    </row>
    <row r="42" spans="1:5" s="3" customFormat="1" ht="15.75" customHeight="1" x14ac:dyDescent="0.2">
      <c r="A42" s="5">
        <v>3150</v>
      </c>
      <c r="B42" s="11" t="s">
        <v>37</v>
      </c>
      <c r="C42" s="32">
        <v>0</v>
      </c>
      <c r="D42" s="32">
        <v>0</v>
      </c>
      <c r="E42" s="33">
        <f t="shared" si="0"/>
        <v>0</v>
      </c>
    </row>
    <row r="43" spans="1:5" s="3" customFormat="1" ht="15.75" customHeight="1" x14ac:dyDescent="0.2">
      <c r="A43" s="5">
        <v>3160</v>
      </c>
      <c r="B43" s="11" t="s">
        <v>38</v>
      </c>
      <c r="C43" s="32">
        <v>0</v>
      </c>
      <c r="D43" s="32">
        <v>0</v>
      </c>
      <c r="E43" s="33">
        <f t="shared" si="0"/>
        <v>0</v>
      </c>
    </row>
    <row r="44" spans="1:5" s="3" customFormat="1" ht="15.75" customHeight="1" x14ac:dyDescent="0.2">
      <c r="A44" s="5">
        <v>3210</v>
      </c>
      <c r="B44" s="11" t="s">
        <v>39</v>
      </c>
      <c r="C44" s="32">
        <v>0</v>
      </c>
      <c r="D44" s="34">
        <v>147798.36728000001</v>
      </c>
      <c r="E44" s="33">
        <f t="shared" si="0"/>
        <v>147798.36728000001</v>
      </c>
    </row>
    <row r="45" spans="1:5" s="3" customFormat="1" ht="17.25" customHeight="1" x14ac:dyDescent="0.2">
      <c r="A45" s="8">
        <v>3220</v>
      </c>
      <c r="B45" s="12" t="s">
        <v>40</v>
      </c>
      <c r="C45" s="32">
        <v>135802.50899999999</v>
      </c>
      <c r="D45" s="34">
        <v>92914.960999999996</v>
      </c>
      <c r="E45" s="33">
        <f t="shared" si="0"/>
        <v>228717.46999999997</v>
      </c>
    </row>
    <row r="46" spans="1:5" s="3" customFormat="1" ht="26.25" customHeight="1" x14ac:dyDescent="0.2">
      <c r="A46" s="5">
        <v>3230</v>
      </c>
      <c r="B46" s="11" t="s">
        <v>41</v>
      </c>
      <c r="C46" s="32">
        <v>0</v>
      </c>
      <c r="D46" s="32">
        <v>0</v>
      </c>
      <c r="E46" s="33">
        <f t="shared" si="0"/>
        <v>0</v>
      </c>
    </row>
    <row r="47" spans="1:5" s="3" customFormat="1" ht="18.75" customHeight="1" x14ac:dyDescent="0.2">
      <c r="A47" s="5">
        <v>3240</v>
      </c>
      <c r="B47" s="11" t="s">
        <v>42</v>
      </c>
      <c r="C47" s="32">
        <v>0</v>
      </c>
      <c r="D47" s="34">
        <v>54098.49886</v>
      </c>
      <c r="E47" s="33">
        <f t="shared" si="0"/>
        <v>54098.49886</v>
      </c>
    </row>
    <row r="48" spans="1:5" s="3" customFormat="1" ht="12.75" x14ac:dyDescent="0.2">
      <c r="A48" s="7">
        <v>4113</v>
      </c>
      <c r="B48" s="13" t="s">
        <v>43</v>
      </c>
      <c r="C48" s="32">
        <v>600</v>
      </c>
      <c r="D48" s="34">
        <v>650</v>
      </c>
      <c r="E48" s="33">
        <f t="shared" si="0"/>
        <v>1250</v>
      </c>
    </row>
    <row r="49" spans="1:6" s="3" customFormat="1" ht="12.75" x14ac:dyDescent="0.2">
      <c r="A49" s="7">
        <v>4210</v>
      </c>
      <c r="B49" s="14" t="s">
        <v>44</v>
      </c>
      <c r="C49" s="32">
        <v>0</v>
      </c>
      <c r="D49" s="32">
        <v>0</v>
      </c>
      <c r="E49" s="33">
        <f t="shared" si="0"/>
        <v>0</v>
      </c>
    </row>
    <row r="50" spans="1:6" s="28" customFormat="1" ht="15" x14ac:dyDescent="0.25">
      <c r="A50" s="38" t="s">
        <v>55</v>
      </c>
      <c r="B50" s="39"/>
      <c r="C50" s="31">
        <f>SUM(C8:C49)</f>
        <v>9016147.7584999967</v>
      </c>
      <c r="D50" s="31">
        <f>SUM(D9:D49)</f>
        <v>1198804.3184999998</v>
      </c>
      <c r="E50" s="30">
        <f>C50+D50</f>
        <v>10214952.076999996</v>
      </c>
      <c r="F50" s="27">
        <f>SUM(E50)</f>
        <v>10214952.076999996</v>
      </c>
    </row>
    <row r="51" spans="1:6" s="3" customFormat="1" ht="12.75" x14ac:dyDescent="0.2">
      <c r="A51" s="6"/>
      <c r="B51" s="6"/>
      <c r="C51" s="4"/>
      <c r="D51" s="4"/>
      <c r="E51" s="20"/>
    </row>
    <row r="52" spans="1:6" s="9" customFormat="1" ht="12.75" x14ac:dyDescent="0.2">
      <c r="A52" s="26" t="s">
        <v>54</v>
      </c>
      <c r="B52" s="26"/>
      <c r="C52" s="4"/>
      <c r="D52" s="40" t="s">
        <v>50</v>
      </c>
      <c r="E52" s="40"/>
    </row>
    <row r="54" spans="1:6" x14ac:dyDescent="0.25">
      <c r="A54" s="29" t="s">
        <v>56</v>
      </c>
      <c r="B54" s="29" t="s">
        <v>59</v>
      </c>
      <c r="C54" s="25"/>
      <c r="D54" s="25"/>
      <c r="E54" s="25"/>
    </row>
  </sheetData>
  <sheetProtection selectLockedCells="1" selectUnlockedCells="1"/>
  <mergeCells count="9">
    <mergeCell ref="A1:F1"/>
    <mergeCell ref="A3:E3"/>
    <mergeCell ref="A50:B50"/>
    <mergeCell ref="D52:E52"/>
    <mergeCell ref="A7:A8"/>
    <mergeCell ref="B7:B8"/>
    <mergeCell ref="C7:E7"/>
    <mergeCell ref="A2:E2"/>
    <mergeCell ref="A4:E4"/>
  </mergeCells>
  <phoneticPr fontId="1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7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1"/>
  <sheetViews>
    <sheetView view="pageBreakPreview" workbookViewId="0">
      <selection activeCell="E27" sqref="E27"/>
    </sheetView>
  </sheetViews>
  <sheetFormatPr defaultRowHeight="12.75" x14ac:dyDescent="0.2"/>
  <cols>
    <col min="3" max="3" width="15.28515625" customWidth="1"/>
    <col min="5" max="5" width="14.28515625" customWidth="1"/>
    <col min="6" max="6" width="0.140625" customWidth="1"/>
  </cols>
  <sheetData>
    <row r="4" spans="1:5" x14ac:dyDescent="0.2">
      <c r="A4" t="s">
        <v>53</v>
      </c>
    </row>
    <row r="5" spans="1:5" x14ac:dyDescent="0.2">
      <c r="E5" t="s">
        <v>51</v>
      </c>
    </row>
    <row r="6" spans="1:5" ht="15" customHeight="1" x14ac:dyDescent="0.2"/>
    <row r="8" spans="1:5" x14ac:dyDescent="0.2">
      <c r="C8" s="17"/>
      <c r="D8" s="17"/>
      <c r="E8" s="17"/>
    </row>
    <row r="9" spans="1:5" x14ac:dyDescent="0.2">
      <c r="C9" s="17"/>
      <c r="D9" s="17"/>
      <c r="E9" s="17"/>
    </row>
    <row r="10" spans="1:5" x14ac:dyDescent="0.2">
      <c r="C10" s="17"/>
      <c r="D10" s="17"/>
      <c r="E10" s="17"/>
    </row>
    <row r="11" spans="1:5" x14ac:dyDescent="0.2">
      <c r="C11" s="17"/>
      <c r="D11" s="17"/>
      <c r="E11" s="17"/>
    </row>
    <row r="12" spans="1:5" x14ac:dyDescent="0.2">
      <c r="C12" s="17"/>
      <c r="D12" s="17"/>
      <c r="E12" s="17"/>
    </row>
    <row r="13" spans="1:5" x14ac:dyDescent="0.2">
      <c r="C13" s="17"/>
      <c r="D13" s="17"/>
      <c r="E13" s="17"/>
    </row>
    <row r="14" spans="1:5" x14ac:dyDescent="0.2">
      <c r="C14" s="17"/>
      <c r="D14" s="17"/>
      <c r="E14" s="17"/>
    </row>
    <row r="15" spans="1:5" x14ac:dyDescent="0.2">
      <c r="C15" s="17"/>
      <c r="D15" s="17"/>
      <c r="E15" s="17"/>
    </row>
    <row r="16" spans="1:5" x14ac:dyDescent="0.2">
      <c r="C16" s="17"/>
      <c r="D16" s="17"/>
      <c r="E16" s="17"/>
    </row>
    <row r="17" spans="3:5" x14ac:dyDescent="0.2">
      <c r="C17" s="17"/>
      <c r="D17" s="17"/>
      <c r="E17" s="17"/>
    </row>
    <row r="18" spans="3:5" x14ac:dyDescent="0.2">
      <c r="C18" s="17"/>
      <c r="D18" s="17"/>
      <c r="E18" s="17"/>
    </row>
    <row r="19" spans="3:5" x14ac:dyDescent="0.2">
      <c r="C19" s="17"/>
      <c r="D19" s="17"/>
      <c r="E19" s="17"/>
    </row>
    <row r="20" spans="3:5" x14ac:dyDescent="0.2">
      <c r="C20" s="17"/>
      <c r="D20" s="17"/>
      <c r="E20" s="17"/>
    </row>
    <row r="21" spans="3:5" x14ac:dyDescent="0.2">
      <c r="C21" s="17"/>
      <c r="D21" s="17"/>
      <c r="E21" s="17"/>
    </row>
    <row r="22" spans="3:5" x14ac:dyDescent="0.2">
      <c r="C22" s="17"/>
      <c r="D22" s="17"/>
      <c r="E22" s="17"/>
    </row>
    <row r="23" spans="3:5" x14ac:dyDescent="0.2">
      <c r="C23" s="17"/>
      <c r="D23" s="17"/>
      <c r="E23" s="17"/>
    </row>
    <row r="24" spans="3:5" x14ac:dyDescent="0.2">
      <c r="C24" s="17"/>
      <c r="D24" s="17"/>
      <c r="E24" s="17"/>
    </row>
    <row r="25" spans="3:5" x14ac:dyDescent="0.2">
      <c r="C25" s="17"/>
      <c r="D25" s="17"/>
      <c r="E25" s="17"/>
    </row>
    <row r="26" spans="3:5" x14ac:dyDescent="0.2">
      <c r="C26" s="17"/>
      <c r="D26" s="17"/>
      <c r="E26" s="17"/>
    </row>
    <row r="27" spans="3:5" x14ac:dyDescent="0.2">
      <c r="C27" s="17"/>
      <c r="D27" s="17"/>
      <c r="E27" s="17"/>
    </row>
    <row r="28" spans="3:5" x14ac:dyDescent="0.2">
      <c r="C28" s="17"/>
      <c r="D28" s="17"/>
      <c r="E28" s="17"/>
    </row>
    <row r="29" spans="3:5" x14ac:dyDescent="0.2">
      <c r="C29" s="17"/>
      <c r="D29" s="17"/>
      <c r="E29" s="17"/>
    </row>
    <row r="30" spans="3:5" x14ac:dyDescent="0.2">
      <c r="C30" s="17"/>
      <c r="D30" s="17"/>
      <c r="E30" s="17"/>
    </row>
    <row r="31" spans="3:5" x14ac:dyDescent="0.2">
      <c r="C31" s="17"/>
      <c r="D31" s="17"/>
      <c r="E31" s="17"/>
    </row>
    <row r="32" spans="3:5" x14ac:dyDescent="0.2">
      <c r="C32" s="17"/>
      <c r="D32" s="17"/>
      <c r="E32" s="17"/>
    </row>
    <row r="33" spans="3:5" x14ac:dyDescent="0.2">
      <c r="C33" s="17"/>
      <c r="D33" s="17"/>
      <c r="E33" s="17"/>
    </row>
    <row r="34" spans="3:5" x14ac:dyDescent="0.2">
      <c r="C34" s="17"/>
      <c r="D34" s="17"/>
      <c r="E34" s="17"/>
    </row>
    <row r="35" spans="3:5" x14ac:dyDescent="0.2">
      <c r="C35" s="17"/>
      <c r="D35" s="17"/>
      <c r="E35" s="17"/>
    </row>
    <row r="36" spans="3:5" x14ac:dyDescent="0.2">
      <c r="C36" s="17"/>
      <c r="D36" s="17"/>
      <c r="E36" s="17"/>
    </row>
    <row r="37" spans="3:5" x14ac:dyDescent="0.2">
      <c r="C37" s="17"/>
      <c r="D37" s="18"/>
      <c r="E37" s="18"/>
    </row>
    <row r="38" spans="3:5" x14ac:dyDescent="0.2">
      <c r="C38" s="17"/>
      <c r="D38" s="18"/>
      <c r="E38" s="18"/>
    </row>
    <row r="39" spans="3:5" x14ac:dyDescent="0.2">
      <c r="C39" s="18"/>
      <c r="D39" s="17"/>
      <c r="E39" s="17"/>
    </row>
    <row r="40" spans="3:5" x14ac:dyDescent="0.2">
      <c r="C40" s="17"/>
      <c r="D40" s="17"/>
      <c r="E40" s="17"/>
    </row>
    <row r="41" spans="3:5" x14ac:dyDescent="0.2">
      <c r="C41" s="17"/>
      <c r="D41" s="17"/>
      <c r="E41" s="17"/>
    </row>
    <row r="42" spans="3:5" x14ac:dyDescent="0.2">
      <c r="C42" s="18"/>
      <c r="D42" s="18"/>
      <c r="E42" s="18"/>
    </row>
    <row r="43" spans="3:5" x14ac:dyDescent="0.2">
      <c r="C43" s="17"/>
      <c r="D43" s="17"/>
      <c r="E43" s="17"/>
    </row>
    <row r="44" spans="3:5" x14ac:dyDescent="0.2">
      <c r="C44" s="17"/>
      <c r="D44" s="17"/>
      <c r="E44" s="17"/>
    </row>
    <row r="45" spans="3:5" x14ac:dyDescent="0.2">
      <c r="C45" s="16"/>
      <c r="D45" s="16"/>
      <c r="E45" s="16"/>
    </row>
    <row r="46" spans="3:5" x14ac:dyDescent="0.2">
      <c r="C46" s="16"/>
      <c r="D46" s="16"/>
      <c r="E46" s="16"/>
    </row>
    <row r="47" spans="3:5" x14ac:dyDescent="0.2">
      <c r="C47" s="16"/>
      <c r="D47" s="16"/>
      <c r="E47" s="16"/>
    </row>
    <row r="48" spans="3:5" x14ac:dyDescent="0.2">
      <c r="C48" s="16"/>
      <c r="D48" s="16"/>
      <c r="E48" s="16"/>
    </row>
    <row r="49" spans="1:5" x14ac:dyDescent="0.2">
      <c r="C49" s="17"/>
      <c r="D49" s="17"/>
      <c r="E49" s="17"/>
    </row>
    <row r="51" spans="1:5" s="10" customFormat="1" x14ac:dyDescent="0.2">
      <c r="A51" s="46" t="s">
        <v>49</v>
      </c>
      <c r="B51" s="46"/>
      <c r="D51" s="47" t="s">
        <v>50</v>
      </c>
      <c r="E51" s="47"/>
    </row>
  </sheetData>
  <sheetProtection selectLockedCells="1" selectUnlockedCells="1"/>
  <mergeCells count="2">
    <mergeCell ref="A51:B51"/>
    <mergeCell ref="D51:E51"/>
  </mergeCells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sheetData/>
  <sheetProtection selectLockedCells="1" selectUnlockedCells="1"/>
  <phoneticPr fontId="1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Касіян Тетяна Леонідівна</dc:creator>
  <cp:lastModifiedBy>Gena</cp:lastModifiedBy>
  <cp:lastPrinted>2024-10-07T09:18:59Z</cp:lastPrinted>
  <dcterms:created xsi:type="dcterms:W3CDTF">2022-07-26T09:38:05Z</dcterms:created>
  <dcterms:modified xsi:type="dcterms:W3CDTF">2025-09-12T06:14:29Z</dcterms:modified>
</cp:coreProperties>
</file>