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6\сайт\"/>
    </mc:Choice>
  </mc:AlternateContent>
  <xr:revisionPtr revIDLastSave="0" documentId="13_ncr:1_{00D715D0-2820-4560-BD60-7EB24A130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гальний фонд 01.01.2026" sheetId="1" r:id="rId1"/>
    <sheet name="Спеціальний фонд 01.01.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D16" i="2"/>
  <c r="E6" i="2"/>
  <c r="C16" i="2"/>
  <c r="E14" i="2" l="1"/>
  <c r="E11" i="2"/>
  <c r="E12" i="1"/>
  <c r="E13" i="2"/>
  <c r="E15" i="2"/>
  <c r="C16" i="1"/>
  <c r="D16" i="1"/>
  <c r="E15" i="1"/>
  <c r="E8" i="2" l="1"/>
  <c r="E7" i="1" l="1"/>
  <c r="E6" i="1"/>
  <c r="E7" i="2" l="1"/>
  <c r="E16" i="1" l="1"/>
  <c r="E9" i="2" l="1"/>
  <c r="E10" i="2"/>
  <c r="E16" i="2" l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<sst xmlns="http://schemas.openxmlformats.org/spreadsheetml/2006/main" count="47" uniqueCount="29">
  <si>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</si>
  <si>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</si>
  <si>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</si>
  <si>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</si>
  <si>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</si>
  <si>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</si>
  <si>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</si>
  <si>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</si>
  <si>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</si>
  <si>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</si>
  <si>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</si>
  <si>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</si>
  <si>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</si>
  <si>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</si>
  <si>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</si>
  <si>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</si>
  <si>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</si>
  <si>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</si>
  <si>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</si>
  <si>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</si>
  <si>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</si>
  <si>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</si>
  <si>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</si>
  <si>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</si>
  <si>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</si>
  <si>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Фізична культура і спорт</t>
  </si>
  <si>
    <t>Інформація про використання коштів спеціального фонду 
обласного бюджету Тернопільської області на 01.01.2026</t>
  </si>
  <si>
    <t>Касові видатки на 01.01.2026</t>
  </si>
  <si>
    <t>Інформація про використання коштів загального фонду 
обласного бюджету Тернопільської області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</si>
</sst>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0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35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4" fontId="3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tabSelected="1" zoomScale="112" zoomScaleNormal="112" workbookViewId="0">
      <selection activeCell="B8" sqref="B8"/>
    </sheetView>
  </sheetViews>
  <sheetFormatPr defaultRowHeight="15" x14ac:dyDescent="0.25"/>
  <cols>
    <col min="1" max="1" width="10.7109375" style="24" customWidth="1"/>
    <col min="2" max="2" width="50.7109375" customWidth="1"/>
    <col min="3" max="3" width="25.5703125" customWidth="1"/>
    <col min="4" max="4" width="23.7109375" customWidth="1"/>
    <col min="5" max="5" width="20.7109375" customWidth="1"/>
  </cols>
  <sheetData>
    <row r="2" spans="1:5" ht="63.75" customHeight="1" x14ac:dyDescent="0.35">
      <c r="A2" s="27" t="s">
        <v>28</v>
      </c>
      <c r="B2" s="27"/>
      <c r="C2" s="27"/>
      <c r="D2" s="27"/>
      <c r="E2" s="27"/>
    </row>
    <row r="3" spans="1:5" ht="18.75" customHeight="1" x14ac:dyDescent="0.3">
      <c r="A3" s="4"/>
      <c r="B3" s="4"/>
      <c r="C3" s="4"/>
      <c r="D3" s="4"/>
      <c r="E3" s="4"/>
    </row>
    <row r="4" spans="1:5" ht="20.25" x14ac:dyDescent="0.3">
      <c r="A4" s="20"/>
      <c r="B4" s="2"/>
      <c r="C4" s="2"/>
      <c r="D4" s="2"/>
      <c r="E4" s="16" t="s">
        <v>16</v>
      </c>
    </row>
    <row r="5" spans="1:5" s="15" customFormat="1" ht="60.75" x14ac:dyDescent="0.35">
      <c r="A5" s="13" t="s">
        <v>0</v>
      </c>
      <c r="B5" s="13" t="s">
        <v>17</v>
      </c>
      <c r="C5" s="13" t="s">
        <v>19</v>
      </c>
      <c r="D5" s="13" t="s">
        <v>27</v>
      </c>
      <c r="E5" s="17" t="s">
        <v>24</v>
      </c>
    </row>
    <row r="6" spans="1:5" ht="20.25" x14ac:dyDescent="0.25">
      <c r="A6" s="21" t="s">
        <v>1</v>
      </c>
      <c r="B6" s="3" t="s">
        <v>2</v>
      </c>
      <c r="C6" s="9">
        <v>51379.19</v>
      </c>
      <c r="D6" s="9">
        <v>50942.95</v>
      </c>
      <c r="E6" s="9">
        <f>D6/C6*100</f>
        <v>99.150940293142014</v>
      </c>
    </row>
    <row r="7" spans="1:5" ht="20.25" x14ac:dyDescent="0.25">
      <c r="A7" s="21" t="s">
        <v>3</v>
      </c>
      <c r="B7" s="3" t="s">
        <v>4</v>
      </c>
      <c r="C7" s="9">
        <v>1019347.09</v>
      </c>
      <c r="D7" s="9">
        <v>1009164.84</v>
      </c>
      <c r="E7" s="9">
        <f>D7/C7*100</f>
        <v>99.001100792861436</v>
      </c>
    </row>
    <row r="8" spans="1:5" ht="20.25" x14ac:dyDescent="0.25">
      <c r="A8" s="21" t="s">
        <v>5</v>
      </c>
      <c r="B8" s="3" t="s">
        <v>6</v>
      </c>
      <c r="C8" s="9">
        <v>222154.31</v>
      </c>
      <c r="D8" s="9">
        <v>219507.08</v>
      </c>
      <c r="E8" s="9">
        <f t="shared" ref="E8:E14" si="0">D8/C8*100</f>
        <v>98.808382335683689</v>
      </c>
    </row>
    <row r="9" spans="1:5" ht="37.5" x14ac:dyDescent="0.25">
      <c r="A9" s="21" t="s">
        <v>7</v>
      </c>
      <c r="B9" s="3" t="s">
        <v>8</v>
      </c>
      <c r="C9" s="9">
        <v>222352.53</v>
      </c>
      <c r="D9" s="9">
        <v>216637.1</v>
      </c>
      <c r="E9" s="9">
        <f t="shared" si="0"/>
        <v>97.429563765251515</v>
      </c>
    </row>
    <row r="10" spans="1:5" ht="20.25" x14ac:dyDescent="0.25">
      <c r="A10" s="21" t="s">
        <v>9</v>
      </c>
      <c r="B10" s="3" t="s">
        <v>10</v>
      </c>
      <c r="C10" s="9">
        <v>161144.35</v>
      </c>
      <c r="D10" s="9">
        <v>159780.46</v>
      </c>
      <c r="E10" s="9">
        <f t="shared" si="0"/>
        <v>99.15362220270211</v>
      </c>
    </row>
    <row r="11" spans="1:5" ht="20.25" x14ac:dyDescent="0.25">
      <c r="A11" s="21" t="s">
        <v>11</v>
      </c>
      <c r="B11" s="3" t="s">
        <v>12</v>
      </c>
      <c r="C11" s="9">
        <v>49642.13</v>
      </c>
      <c r="D11" s="9">
        <v>49637.78</v>
      </c>
      <c r="E11" s="9">
        <f t="shared" si="0"/>
        <v>99.991237281720188</v>
      </c>
    </row>
    <row r="12" spans="1:5" ht="20.25" x14ac:dyDescent="0.25">
      <c r="A12" s="21" t="s">
        <v>13</v>
      </c>
      <c r="B12" s="3" t="s">
        <v>14</v>
      </c>
      <c r="C12" s="9">
        <v>100</v>
      </c>
      <c r="D12" s="9">
        <v>100</v>
      </c>
      <c r="E12" s="9">
        <f t="shared" si="0"/>
        <v>100</v>
      </c>
    </row>
    <row r="13" spans="1:5" ht="20.25" x14ac:dyDescent="0.25">
      <c r="A13" s="21">
        <v>7000</v>
      </c>
      <c r="B13" s="3" t="s">
        <v>21</v>
      </c>
      <c r="C13" s="9">
        <v>122941.17</v>
      </c>
      <c r="D13" s="9">
        <v>107950.41</v>
      </c>
      <c r="E13" s="9">
        <f t="shared" si="0"/>
        <v>87.806558209914556</v>
      </c>
    </row>
    <row r="14" spans="1:5" ht="20.25" x14ac:dyDescent="0.25">
      <c r="A14" s="21">
        <v>8000</v>
      </c>
      <c r="B14" s="3" t="s">
        <v>22</v>
      </c>
      <c r="C14" s="9">
        <v>13545</v>
      </c>
      <c r="D14" s="9">
        <v>5539</v>
      </c>
      <c r="E14" s="9">
        <f t="shared" si="0"/>
        <v>40.893318567737175</v>
      </c>
    </row>
    <row r="15" spans="1:5" ht="20.25" x14ac:dyDescent="0.25">
      <c r="A15" s="21">
        <v>9000</v>
      </c>
      <c r="B15" s="3" t="s">
        <v>23</v>
      </c>
      <c r="C15" s="18">
        <v>384006.06</v>
      </c>
      <c r="D15" s="9">
        <v>328772.11</v>
      </c>
      <c r="E15" s="9">
        <f>D15/C15*100</f>
        <v>85.61638584557754</v>
      </c>
    </row>
    <row r="16" spans="1:5" s="12" customFormat="1" ht="21" x14ac:dyDescent="0.35">
      <c r="A16" s="22"/>
      <c r="B16" s="11" t="s">
        <v>15</v>
      </c>
      <c r="C16" s="10">
        <f>C6+C7+C8+C9+C10+C11+C12+C13+C14+C15</f>
        <v>2246611.83</v>
      </c>
      <c r="D16" s="10">
        <f>D6+D7+D8+D9+D10+D11+D12+D13+D14+D15</f>
        <v>2148031.73</v>
      </c>
      <c r="E16" s="10">
        <f>D16/C16*100</f>
        <v>95.612054620045328</v>
      </c>
    </row>
    <row r="17" spans="1:5" x14ac:dyDescent="0.25">
      <c r="A17" s="23"/>
      <c r="B17" s="1"/>
      <c r="C17" s="1"/>
      <c r="D17" s="1"/>
      <c r="E17" s="1"/>
    </row>
  </sheetData>
  <mergeCells count="1">
    <mergeCell ref="A2:E2"/>
  </mergeCells>
  <pageMargins left="0.32" right="0.33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9.140625" style="24" customWidth="1"/>
    <col min="2" max="2" width="56.42578125" customWidth="1"/>
    <col min="3" max="3" width="30.140625" customWidth="1"/>
    <col min="4" max="4" width="23.7109375" customWidth="1"/>
    <col min="5" max="5" width="25.28515625" customWidth="1"/>
  </cols>
  <sheetData>
    <row r="1" spans="1:10" ht="18.75" x14ac:dyDescent="0.3">
      <c r="A1" s="25"/>
      <c r="B1" s="6"/>
      <c r="C1" s="6"/>
      <c r="D1" s="6"/>
      <c r="E1" s="6"/>
    </row>
    <row r="2" spans="1:10" ht="60" customHeight="1" x14ac:dyDescent="0.35">
      <c r="A2" s="27" t="s">
        <v>26</v>
      </c>
      <c r="B2" s="27"/>
      <c r="C2" s="27"/>
      <c r="D2" s="27"/>
      <c r="E2" s="27"/>
      <c r="F2" s="7"/>
      <c r="G2" s="7"/>
      <c r="H2" s="5"/>
      <c r="I2" s="5"/>
      <c r="J2" s="5"/>
    </row>
    <row r="3" spans="1:10" ht="18.75" x14ac:dyDescent="0.3">
      <c r="A3" s="28"/>
      <c r="B3" s="28"/>
      <c r="C3" s="28"/>
      <c r="D3" s="28"/>
      <c r="E3" s="6"/>
      <c r="F3" s="5"/>
      <c r="G3" s="5"/>
      <c r="H3" s="5"/>
      <c r="I3" s="5"/>
      <c r="J3" s="5"/>
    </row>
    <row r="4" spans="1:10" ht="18.75" x14ac:dyDescent="0.3">
      <c r="A4" s="26"/>
      <c r="B4" s="5"/>
      <c r="C4" s="5"/>
      <c r="D4" s="5"/>
      <c r="E4" s="8" t="s">
        <v>16</v>
      </c>
      <c r="F4" s="5"/>
      <c r="G4" s="5"/>
      <c r="H4" s="5"/>
      <c r="I4" s="5"/>
      <c r="J4" s="5"/>
    </row>
    <row r="5" spans="1:10" s="12" customFormat="1" ht="61.5" customHeight="1" x14ac:dyDescent="0.35">
      <c r="A5" s="13" t="s">
        <v>0</v>
      </c>
      <c r="B5" s="13" t="s">
        <v>17</v>
      </c>
      <c r="C5" s="13" t="s">
        <v>20</v>
      </c>
      <c r="D5" s="13" t="s">
        <v>27</v>
      </c>
      <c r="E5" s="17" t="s">
        <v>24</v>
      </c>
      <c r="F5" s="14"/>
      <c r="G5" s="14"/>
      <c r="H5" s="14"/>
      <c r="I5" s="14"/>
      <c r="J5" s="14"/>
    </row>
    <row r="6" spans="1:10" s="12" customFormat="1" ht="23.25" customHeight="1" x14ac:dyDescent="0.35">
      <c r="A6" s="21" t="s">
        <v>1</v>
      </c>
      <c r="B6" s="3" t="s">
        <v>2</v>
      </c>
      <c r="C6" s="9">
        <v>40</v>
      </c>
      <c r="D6" s="9">
        <v>40</v>
      </c>
      <c r="E6" s="9">
        <f t="shared" ref="E6:E16" si="0">D6/C6*100</f>
        <v>100</v>
      </c>
      <c r="F6" s="14"/>
      <c r="G6" s="14"/>
      <c r="H6" s="14"/>
      <c r="I6" s="14"/>
      <c r="J6" s="14"/>
    </row>
    <row r="7" spans="1:10" ht="20.25" x14ac:dyDescent="0.25">
      <c r="A7" s="21" t="s">
        <v>3</v>
      </c>
      <c r="B7" s="3" t="s">
        <v>4</v>
      </c>
      <c r="C7" s="9">
        <v>339403.78600000002</v>
      </c>
      <c r="D7" s="9">
        <v>305656.09999999998</v>
      </c>
      <c r="E7" s="9">
        <f t="shared" si="0"/>
        <v>90.056773851073061</v>
      </c>
      <c r="F7" s="5"/>
      <c r="G7" s="5"/>
      <c r="H7" s="5"/>
      <c r="I7" s="5"/>
      <c r="J7" s="5"/>
    </row>
    <row r="8" spans="1:10" ht="20.25" x14ac:dyDescent="0.25">
      <c r="A8" s="21">
        <v>2000</v>
      </c>
      <c r="B8" s="3" t="s">
        <v>6</v>
      </c>
      <c r="C8" s="9">
        <v>28079.169000000002</v>
      </c>
      <c r="D8" s="9">
        <v>26267.759999999998</v>
      </c>
      <c r="E8" s="9">
        <f t="shared" si="0"/>
        <v>93.54892233456053</v>
      </c>
      <c r="F8" s="5"/>
      <c r="G8" s="5"/>
      <c r="H8" s="5"/>
      <c r="I8" s="5"/>
      <c r="J8" s="5"/>
    </row>
    <row r="9" spans="1:10" ht="20.25" x14ac:dyDescent="0.25">
      <c r="A9" s="21" t="s">
        <v>7</v>
      </c>
      <c r="B9" s="3" t="s">
        <v>8</v>
      </c>
      <c r="C9" s="9">
        <v>52531.847999999998</v>
      </c>
      <c r="D9" s="9">
        <v>49714.26</v>
      </c>
      <c r="E9" s="9">
        <f t="shared" si="0"/>
        <v>94.63641941551343</v>
      </c>
      <c r="F9" s="5"/>
      <c r="G9" s="5"/>
      <c r="H9" s="5"/>
      <c r="I9" s="5"/>
      <c r="J9" s="5"/>
    </row>
    <row r="10" spans="1:10" ht="18.75" customHeight="1" x14ac:dyDescent="0.25">
      <c r="A10" s="21" t="s">
        <v>9</v>
      </c>
      <c r="B10" s="3" t="s">
        <v>10</v>
      </c>
      <c r="C10" s="9">
        <v>4665.1360000000004</v>
      </c>
      <c r="D10" s="9">
        <v>4147.3999999999996</v>
      </c>
      <c r="E10" s="9">
        <f t="shared" si="0"/>
        <v>88.902017004434583</v>
      </c>
      <c r="F10" s="5"/>
      <c r="G10" s="5"/>
      <c r="H10" s="5"/>
      <c r="I10" s="5"/>
      <c r="J10" s="5"/>
    </row>
    <row r="11" spans="1:10" ht="21.75" customHeight="1" x14ac:dyDescent="0.25">
      <c r="A11" s="21">
        <v>5000</v>
      </c>
      <c r="B11" s="3" t="s">
        <v>25</v>
      </c>
      <c r="C11" s="19">
        <v>805.77499999999998</v>
      </c>
      <c r="D11" s="9">
        <v>304.60000000000002</v>
      </c>
      <c r="E11" s="9">
        <f t="shared" si="0"/>
        <v>37.802115975303288</v>
      </c>
      <c r="F11" s="5"/>
      <c r="G11" s="5"/>
      <c r="H11" s="5"/>
      <c r="I11" s="5"/>
      <c r="J11" s="5"/>
    </row>
    <row r="12" spans="1:10" ht="21.75" customHeight="1" x14ac:dyDescent="0.25">
      <c r="A12" s="21">
        <v>6000</v>
      </c>
      <c r="B12" s="3" t="s">
        <v>14</v>
      </c>
      <c r="C12" s="19">
        <v>5191.7569999999996</v>
      </c>
      <c r="D12" s="9">
        <v>1031.76</v>
      </c>
      <c r="E12" s="9">
        <f t="shared" si="0"/>
        <v>19.873041053346682</v>
      </c>
      <c r="F12" s="5"/>
      <c r="G12" s="5"/>
      <c r="H12" s="5"/>
      <c r="I12" s="5"/>
      <c r="J12" s="5"/>
    </row>
    <row r="13" spans="1:10" ht="21" customHeight="1" x14ac:dyDescent="0.25">
      <c r="A13" s="21">
        <v>7000</v>
      </c>
      <c r="B13" s="3" t="s">
        <v>21</v>
      </c>
      <c r="C13" s="9">
        <v>100290.29700000001</v>
      </c>
      <c r="D13" s="9">
        <v>82539.45</v>
      </c>
      <c r="E13" s="9">
        <f t="shared" si="0"/>
        <v>82.300534018759549</v>
      </c>
      <c r="F13" s="5"/>
      <c r="G13" s="5"/>
      <c r="H13" s="5"/>
      <c r="I13" s="5"/>
      <c r="J13" s="5"/>
    </row>
    <row r="14" spans="1:10" ht="20.25" x14ac:dyDescent="0.25">
      <c r="A14" s="21">
        <v>8000</v>
      </c>
      <c r="B14" s="3" t="s">
        <v>22</v>
      </c>
      <c r="C14" s="9">
        <v>1644.99</v>
      </c>
      <c r="D14" s="9">
        <v>900.28</v>
      </c>
      <c r="E14" s="9">
        <f t="shared" si="0"/>
        <v>54.728600173861238</v>
      </c>
      <c r="F14" s="5"/>
      <c r="G14" s="5"/>
      <c r="H14" s="5"/>
      <c r="I14" s="5"/>
      <c r="J14" s="5"/>
    </row>
    <row r="15" spans="1:10" ht="20.25" x14ac:dyDescent="0.25">
      <c r="A15" s="21">
        <v>9000</v>
      </c>
      <c r="B15" s="3" t="s">
        <v>23</v>
      </c>
      <c r="C15" s="9">
        <v>93585.5</v>
      </c>
      <c r="D15" s="9">
        <v>88326.91</v>
      </c>
      <c r="E15" s="9">
        <f t="shared" si="0"/>
        <v>94.380977822419084</v>
      </c>
      <c r="F15" s="5"/>
      <c r="G15" s="5"/>
      <c r="H15" s="5"/>
      <c r="I15" s="5"/>
      <c r="J15" s="5"/>
    </row>
    <row r="16" spans="1:10" ht="24.75" customHeight="1" x14ac:dyDescent="0.25">
      <c r="A16" s="21"/>
      <c r="B16" s="11" t="s">
        <v>18</v>
      </c>
      <c r="C16" s="10">
        <f>SUM(C6:C15)</f>
        <v>626238.25800000003</v>
      </c>
      <c r="D16" s="10">
        <f>SUM(D6:D15)</f>
        <v>558928.52</v>
      </c>
      <c r="E16" s="10">
        <f t="shared" si="0"/>
        <v>89.251736517189912</v>
      </c>
      <c r="F16" s="5"/>
      <c r="G16" s="5"/>
      <c r="H16" s="5"/>
      <c r="I16" s="5"/>
      <c r="J16" s="5"/>
    </row>
    <row r="18" spans="2:2" ht="18.75" x14ac:dyDescent="0.3">
      <c r="B18" s="6"/>
    </row>
  </sheetData>
  <mergeCells count="2">
    <mergeCell ref="A3:D3"/>
    <mergeCell ref="A2:E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01.01.2026</vt:lpstr>
      <vt:lpstr>Спеціальний фонд 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2026-01-09T10:49:26Z</cp:lastPrinted>
  <dcterms:created xsi:type="dcterms:W3CDTF">2021-04-02T06:22:40Z</dcterms:created>
  <dcterms:modified xsi:type="dcterms:W3CDTF">2026-01-09T10:50:43Z</dcterms:modified>
</cp:coreProperties>
</file>