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19E954E2-8478-4F54-915A-9DEB571D4C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5.2025" sheetId="1" r:id="rId1"/>
    <sheet name="Спеціальний фонд 01.05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2"/>
  <c r="E13" i="2"/>
  <c r="C14" i="2"/>
  <c r="C16" i="1"/>
  <c r="D16" i="1"/>
  <c r="E15" i="1"/>
  <c r="E7" i="2" l="1"/>
  <c r="E7" i="1" l="1"/>
  <c r="E6" i="1"/>
  <c r="D14" i="2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<sst xmlns="http://schemas.openxmlformats.org/spreadsheetml/2006/main" count="44" uniqueCount="29">
  <si>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</si>
  <si>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</si>
  <si>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</si>
  <si>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</si>
  <si>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</si>
  <si>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</si>
  <si>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</si>
  <si>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</si>
  <si>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</si>
  <si>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</si>
  <si>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</si>
  <si>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</si>
  <si>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</si>
  <si>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</si>
  <si>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</si>
  <si>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</si>
  <si>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</si>
  <si>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</si>
  <si>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</si>
  <si>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</si>
  <si>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</si>
  <si>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</si>
  <si>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</si>
  <si>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</si>
  <si>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</si>
  <si>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</si>
  <si>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01.05.2025</t>
  </si>
  <si>
    <t>Касові видатки на 01.05.2025</t>
  </si>
  <si>
    <t>Інформація про використання коштів спеціального фонду 
обласного бюджету Тернопільської області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</si>
</sst>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zoomScale="112" zoomScaleNormal="112" workbookViewId="0">
      <selection activeCell="C13" sqref="C13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37642.699999999997</v>
      </c>
      <c r="D6" s="9">
        <v>11552.24</v>
      </c>
      <c r="E6" s="9">
        <f>D6/C6*100</f>
        <v>30.689190732864542</v>
      </c>
    </row>
    <row r="7" spans="1:5" ht="20.25" x14ac:dyDescent="0.25">
      <c r="A7" s="21" t="s">
        <v>3</v>
      </c>
      <c r="B7" s="3" t="s">
        <v>4</v>
      </c>
      <c r="C7" s="9">
        <v>934258.13</v>
      </c>
      <c r="D7" s="9">
        <v>314902.74</v>
      </c>
      <c r="E7" s="9">
        <f>D7/C7*100</f>
        <v>33.706181395499335</v>
      </c>
    </row>
    <row r="8" spans="1:5" ht="20.25" x14ac:dyDescent="0.25">
      <c r="A8" s="21" t="s">
        <v>5</v>
      </c>
      <c r="B8" s="3" t="s">
        <v>6</v>
      </c>
      <c r="C8" s="9">
        <v>187217.63</v>
      </c>
      <c r="D8" s="9">
        <v>70921.45</v>
      </c>
      <c r="E8" s="9">
        <f t="shared" ref="E8:E14" si="0">D8/C8*100</f>
        <v>37.881822347606899</v>
      </c>
    </row>
    <row r="9" spans="1:5" ht="37.5" x14ac:dyDescent="0.25">
      <c r="A9" s="21" t="s">
        <v>7</v>
      </c>
      <c r="B9" s="3" t="s">
        <v>8</v>
      </c>
      <c r="C9" s="9">
        <v>195004.27</v>
      </c>
      <c r="D9" s="9">
        <v>51433.27</v>
      </c>
      <c r="E9" s="9">
        <f t="shared" si="0"/>
        <v>26.375458342527576</v>
      </c>
    </row>
    <row r="10" spans="1:5" ht="20.25" x14ac:dyDescent="0.25">
      <c r="A10" s="21" t="s">
        <v>9</v>
      </c>
      <c r="B10" s="3" t="s">
        <v>10</v>
      </c>
      <c r="C10" s="9">
        <v>158087.29999999999</v>
      </c>
      <c r="D10" s="9">
        <v>50230.64</v>
      </c>
      <c r="E10" s="9">
        <f t="shared" si="0"/>
        <v>31.773988169827689</v>
      </c>
    </row>
    <row r="11" spans="1:5" ht="20.25" x14ac:dyDescent="0.25">
      <c r="A11" s="21" t="s">
        <v>11</v>
      </c>
      <c r="B11" s="3" t="s">
        <v>12</v>
      </c>
      <c r="C11" s="9">
        <v>48023.23</v>
      </c>
      <c r="D11" s="9">
        <v>15543.36</v>
      </c>
      <c r="E11" s="9">
        <f t="shared" si="0"/>
        <v>32.366336041953033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>
        <v>25</v>
      </c>
      <c r="E12" s="9">
        <f t="shared" si="0"/>
        <v>25</v>
      </c>
    </row>
    <row r="13" spans="1:5" ht="20.25" x14ac:dyDescent="0.25">
      <c r="A13" s="21">
        <v>7000</v>
      </c>
      <c r="B13" s="3" t="s">
        <v>21</v>
      </c>
      <c r="C13" s="9">
        <v>35930</v>
      </c>
      <c r="D13" s="9">
        <v>7730.45</v>
      </c>
      <c r="E13" s="9">
        <f t="shared" si="0"/>
        <v>21.51530754244364</v>
      </c>
    </row>
    <row r="14" spans="1:5" ht="20.25" x14ac:dyDescent="0.25">
      <c r="A14" s="21">
        <v>8000</v>
      </c>
      <c r="B14" s="3" t="s">
        <v>22</v>
      </c>
      <c r="C14" s="9">
        <v>48444.4</v>
      </c>
      <c r="D14" s="9">
        <v>647.26</v>
      </c>
      <c r="E14" s="9">
        <f t="shared" si="0"/>
        <v>1.3360883817324603</v>
      </c>
    </row>
    <row r="15" spans="1:5" ht="20.25" x14ac:dyDescent="0.25">
      <c r="A15" s="21">
        <v>9000</v>
      </c>
      <c r="B15" s="3" t="s">
        <v>23</v>
      </c>
      <c r="C15" s="18">
        <v>124628.24</v>
      </c>
      <c r="D15" s="9">
        <v>67398</v>
      </c>
      <c r="E15" s="9">
        <f>D15/C15*100</f>
        <v>54.079235974125929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1769335.9</v>
      </c>
      <c r="D16" s="10">
        <f>D6+D7+D8+D9+D10+D11+D12+D13+D14+D15</f>
        <v>590384.41</v>
      </c>
      <c r="E16" s="10">
        <f>D16/C16*100</f>
        <v>33.367570849605215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140342.791</v>
      </c>
      <c r="D6" s="9">
        <v>40828.239999999998</v>
      </c>
      <c r="E6" s="9">
        <f t="shared" ref="E6:E14" si="0">D6/C6*100</f>
        <v>29.091797098434501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5301.9539999999997</v>
      </c>
      <c r="D7" s="9">
        <v>4466.3100000000004</v>
      </c>
      <c r="E7" s="9">
        <f t="shared" si="0"/>
        <v>84.238942850126591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39305.292000000001</v>
      </c>
      <c r="D8" s="9">
        <v>11394.37</v>
      </c>
      <c r="E8" s="9">
        <f t="shared" si="0"/>
        <v>28.989404276655673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1607.894</v>
      </c>
      <c r="D9" s="9">
        <v>527.32000000000005</v>
      </c>
      <c r="E9" s="9">
        <f t="shared" si="0"/>
        <v>32.795694243526007</v>
      </c>
      <c r="F9" s="5"/>
      <c r="G9" s="5"/>
      <c r="H9" s="5"/>
      <c r="I9" s="5"/>
      <c r="J9" s="5"/>
    </row>
    <row r="10" spans="1:10" ht="21.75" customHeight="1" x14ac:dyDescent="0.25">
      <c r="A10" s="21">
        <v>5000</v>
      </c>
      <c r="B10" s="3" t="s">
        <v>25</v>
      </c>
      <c r="C10" s="19">
        <v>47.774999999999999</v>
      </c>
      <c r="D10" s="9"/>
      <c r="E10" s="9"/>
      <c r="F10" s="5"/>
      <c r="G10" s="5"/>
      <c r="H10" s="5"/>
      <c r="I10" s="5"/>
      <c r="J10" s="5"/>
    </row>
    <row r="11" spans="1:10" ht="21" customHeight="1" x14ac:dyDescent="0.25">
      <c r="A11" s="21">
        <v>7000</v>
      </c>
      <c r="B11" s="3" t="s">
        <v>21</v>
      </c>
      <c r="C11" s="9">
        <v>99987.896999999997</v>
      </c>
      <c r="D11" s="9">
        <v>18786.41</v>
      </c>
      <c r="E11" s="9">
        <f t="shared" si="0"/>
        <v>18.788683994423845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1148.99</v>
      </c>
      <c r="D12" s="9"/>
      <c r="E12" s="9"/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38031.5</v>
      </c>
      <c r="D13" s="9">
        <v>29788.25</v>
      </c>
      <c r="E13" s="9">
        <f t="shared" si="0"/>
        <v>78.325204107121721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325774.09299999999</v>
      </c>
      <c r="D14" s="10">
        <f>SUM(D6:D13)</f>
        <v>105790.9</v>
      </c>
      <c r="E14" s="10">
        <f t="shared" si="0"/>
        <v>32.473699497031525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01.05.2025</vt:lpstr>
      <vt:lpstr>Спеціальний фонд 01.05.2025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2025-05-02T12:10:27Z</cp:lastPrinted>
  <dcterms:created xsi:type="dcterms:W3CDTF">2021-04-02T06:22:40Z</dcterms:created>
  <dcterms:modified xsi:type="dcterms:W3CDTF">2025-05-02T12:11:44Z</dcterms:modified>
</cp:coreProperties>
</file>