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E720141A-0FEF-409A-8162-008F3E04DF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6.2025" sheetId="1" r:id="rId1"/>
    <sheet name="Спеціальний фонд 01.06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C14" i="2"/>
  <c r="D14" i="2"/>
  <c r="E12" i="1"/>
  <c r="E11" i="2"/>
  <c r="E13" i="2"/>
  <c r="C16" i="1"/>
  <c r="D16" i="1"/>
  <c r="E15" i="1"/>
  <c r="E7" i="2" l="1"/>
  <c r="E7" i="1" l="1"/>
  <c r="E6" i="1"/>
  <c r="E6" i="2" l="1"/>
  <c r="E16" i="1" l="1"/>
  <c r="E8" i="2" l="1"/>
  <c r="E9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<sst xmlns="http://schemas.openxmlformats.org/spreadsheetml/2006/main" count="44" uniqueCount="29">
  <si>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</si>
  <si>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</si>
  <si>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</si>
  <si>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</si>
  <si>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</si>
  <si>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</si>
  <si>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</si>
  <si>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</si>
  <si>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</si>
  <si>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</si>
  <si>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</si>
  <si>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</si>
  <si>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</si>
  <si>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</si>
  <si>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</si>
  <si>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</si>
  <si>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</si>
  <si>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</si>
  <si>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</si>
  <si>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</si>
  <si>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</si>
  <si>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</si>
  <si>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</si>
  <si>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</si>
  <si>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</si>
  <si>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</si>
  <si>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спеціального фонду 
обласного бюджету Тернопільської області на 01.06.2025</t>
  </si>
  <si>
    <t>Касові видатки на 01.06.2025</t>
  </si>
  <si>
    <t>Інформація про використання коштів загального фонду 
обласного бюджету Тернопільської області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</si>
</sst>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/>
    <xf numFmtId="0" fontId="1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2" applyNumberFormat="0" applyAlignment="0" applyProtection="0"/>
    <xf numFmtId="0" fontId="17" fillId="21" borderId="3" applyNumberFormat="0" applyAlignment="0" applyProtection="0"/>
    <xf numFmtId="0" fontId="18" fillId="21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24" borderId="9" applyNumberFormat="0" applyFont="0" applyAlignment="0" applyProtection="0"/>
    <xf numFmtId="0" fontId="13" fillId="24" borderId="9" applyNumberFormat="0" applyFont="0" applyAlignment="0" applyProtection="0"/>
    <xf numFmtId="0" fontId="29" fillId="2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5" fillId="0" borderId="0"/>
    <xf numFmtId="0" fontId="3" fillId="0" borderId="0"/>
    <xf numFmtId="0" fontId="3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34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3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84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F000000}"/>
    <cellStyle name="Звичайний 2 2" xfId="79" xr:uid="{00000000-0005-0000-0000-000040000000}"/>
    <cellStyle name="Звичайний 2 3" xfId="81" xr:uid="{00000000-0005-0000-0000-000041000000}"/>
    <cellStyle name="Звичайний 3" xfId="64" xr:uid="{00000000-0005-0000-0000-000042000000}"/>
    <cellStyle name="Звичайний 4" xfId="80" xr:uid="{00000000-0005-0000-0000-000043000000}"/>
    <cellStyle name="Звичайний 5" xfId="82" xr:uid="{00000000-0005-0000-0000-000044000000}"/>
    <cellStyle name="Звичайний 6" xfId="83" xr:uid="{00000000-0005-0000-0000-000045000000}"/>
    <cellStyle name="Итог" xfId="65" xr:uid="{00000000-0005-0000-0000-000046000000}"/>
    <cellStyle name="Контрольная ячейка" xfId="66" xr:uid="{00000000-0005-0000-0000-000047000000}"/>
    <cellStyle name="Название" xfId="67" xr:uid="{00000000-0005-0000-0000-000048000000}"/>
    <cellStyle name="Нейтральный" xfId="68" xr:uid="{00000000-0005-0000-0000-000049000000}"/>
    <cellStyle name="Обычный 2" xfId="69" xr:uid="{00000000-0005-0000-0000-00004A000000}"/>
    <cellStyle name="Плохой" xfId="70" xr:uid="{00000000-0005-0000-0000-00004B000000}"/>
    <cellStyle name="Пояснение" xfId="71" xr:uid="{00000000-0005-0000-0000-00004C000000}"/>
    <cellStyle name="Примечание" xfId="72" xr:uid="{00000000-0005-0000-0000-00004D000000}"/>
    <cellStyle name="Примечание 2" xfId="73" xr:uid="{00000000-0005-0000-0000-00004E000000}"/>
    <cellStyle name="Примечание_Xl0000003_1" xfId="74" xr:uid="{00000000-0005-0000-0000-00004F000000}"/>
    <cellStyle name="Связанная ячейка" xfId="75" xr:uid="{00000000-0005-0000-0000-000050000000}"/>
    <cellStyle name="Стиль 1" xfId="76" xr:uid="{00000000-0005-0000-0000-000051000000}"/>
    <cellStyle name="Текст предупреждения" xfId="77" xr:uid="{00000000-0005-0000-0000-000052000000}"/>
    <cellStyle name="Хороший" xfId="7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zoomScale="112" zoomScaleNormal="112" workbookViewId="0">
      <selection activeCell="C6" sqref="C6:D15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28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36553.449999999997</v>
      </c>
      <c r="D6" s="9">
        <v>15220.47</v>
      </c>
      <c r="E6" s="9">
        <f>D6/C6*100</f>
        <v>41.63894242540718</v>
      </c>
    </row>
    <row r="7" spans="1:5" ht="20.25" x14ac:dyDescent="0.25">
      <c r="A7" s="21" t="s">
        <v>3</v>
      </c>
      <c r="B7" s="3" t="s">
        <v>4</v>
      </c>
      <c r="C7" s="9">
        <v>941229.43</v>
      </c>
      <c r="D7" s="9">
        <v>392471.15</v>
      </c>
      <c r="E7" s="9">
        <f>D7/C7*100</f>
        <v>41.697713383228994</v>
      </c>
    </row>
    <row r="8" spans="1:5" ht="20.25" x14ac:dyDescent="0.25">
      <c r="A8" s="21" t="s">
        <v>5</v>
      </c>
      <c r="B8" s="3" t="s">
        <v>6</v>
      </c>
      <c r="C8" s="9">
        <v>188240.4</v>
      </c>
      <c r="D8" s="9">
        <v>88984.79</v>
      </c>
      <c r="E8" s="9">
        <f t="shared" ref="E8:E14" si="0">D8/C8*100</f>
        <v>47.271887437553254</v>
      </c>
    </row>
    <row r="9" spans="1:5" ht="37.5" x14ac:dyDescent="0.25">
      <c r="A9" s="21" t="s">
        <v>7</v>
      </c>
      <c r="B9" s="3" t="s">
        <v>8</v>
      </c>
      <c r="C9" s="9">
        <v>195145.47</v>
      </c>
      <c r="D9" s="9">
        <v>69947.570000000007</v>
      </c>
      <c r="E9" s="9">
        <f t="shared" si="0"/>
        <v>35.843809236258473</v>
      </c>
    </row>
    <row r="10" spans="1:5" ht="20.25" x14ac:dyDescent="0.25">
      <c r="A10" s="21" t="s">
        <v>9</v>
      </c>
      <c r="B10" s="3" t="s">
        <v>10</v>
      </c>
      <c r="C10" s="9">
        <v>158087.29999999999</v>
      </c>
      <c r="D10" s="9">
        <v>63097.599999999999</v>
      </c>
      <c r="E10" s="9">
        <f t="shared" si="0"/>
        <v>39.913136602370969</v>
      </c>
    </row>
    <row r="11" spans="1:5" ht="20.25" x14ac:dyDescent="0.25">
      <c r="A11" s="21" t="s">
        <v>11</v>
      </c>
      <c r="B11" s="3" t="s">
        <v>12</v>
      </c>
      <c r="C11" s="9">
        <v>48448.73</v>
      </c>
      <c r="D11" s="9">
        <v>20763.04</v>
      </c>
      <c r="E11" s="9">
        <f t="shared" si="0"/>
        <v>42.855695082203397</v>
      </c>
    </row>
    <row r="12" spans="1:5" ht="20.25" x14ac:dyDescent="0.25">
      <c r="A12" s="21" t="s">
        <v>13</v>
      </c>
      <c r="B12" s="3" t="s">
        <v>14</v>
      </c>
      <c r="C12" s="9">
        <v>100</v>
      </c>
      <c r="D12" s="9">
        <v>50</v>
      </c>
      <c r="E12" s="9">
        <f t="shared" si="0"/>
        <v>50</v>
      </c>
    </row>
    <row r="13" spans="1:5" ht="20.25" x14ac:dyDescent="0.25">
      <c r="A13" s="21">
        <v>7000</v>
      </c>
      <c r="B13" s="3" t="s">
        <v>21</v>
      </c>
      <c r="C13" s="9">
        <v>44116.32</v>
      </c>
      <c r="D13" s="9">
        <v>11304</v>
      </c>
      <c r="E13" s="9">
        <f t="shared" si="0"/>
        <v>25.623170744976008</v>
      </c>
    </row>
    <row r="14" spans="1:5" ht="20.25" x14ac:dyDescent="0.25">
      <c r="A14" s="21">
        <v>8000</v>
      </c>
      <c r="B14" s="3" t="s">
        <v>22</v>
      </c>
      <c r="C14" s="9">
        <v>49357.46</v>
      </c>
      <c r="D14" s="9">
        <v>1217.98</v>
      </c>
      <c r="E14" s="9">
        <f t="shared" si="0"/>
        <v>2.4676715536010163</v>
      </c>
    </row>
    <row r="15" spans="1:5" ht="20.25" x14ac:dyDescent="0.25">
      <c r="A15" s="21">
        <v>9000</v>
      </c>
      <c r="B15" s="3" t="s">
        <v>23</v>
      </c>
      <c r="C15" s="18">
        <v>133422.07</v>
      </c>
      <c r="D15" s="9">
        <v>87463.33</v>
      </c>
      <c r="E15" s="9">
        <f>D15/C15*100</f>
        <v>65.553869760827425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1794700.6300000001</v>
      </c>
      <c r="D16" s="10">
        <f>D6+D7+D8+D9+D10+D11+D12+D13+D14+D15</f>
        <v>750519.92999999993</v>
      </c>
      <c r="E16" s="10">
        <f>D16/C16*100</f>
        <v>41.818669780040132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26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1.5" customHeight="1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147407.88</v>
      </c>
      <c r="D6" s="9">
        <v>49974.22</v>
      </c>
      <c r="E6" s="9">
        <f t="shared" ref="E6:E14" si="0">D6/C6*100</f>
        <v>33.902000354390822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6031.5919999999996</v>
      </c>
      <c r="D7" s="9">
        <v>4570.46</v>
      </c>
      <c r="E7" s="9">
        <f t="shared" si="0"/>
        <v>75.775350852643882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39732.847000000002</v>
      </c>
      <c r="D8" s="9">
        <v>15514.58</v>
      </c>
      <c r="E8" s="9">
        <f t="shared" si="0"/>
        <v>39.047239680559507</v>
      </c>
      <c r="F8" s="5"/>
      <c r="G8" s="5"/>
      <c r="H8" s="5"/>
      <c r="I8" s="5"/>
      <c r="J8" s="5"/>
    </row>
    <row r="9" spans="1:10" ht="18.75" customHeight="1" x14ac:dyDescent="0.25">
      <c r="A9" s="21" t="s">
        <v>9</v>
      </c>
      <c r="B9" s="3" t="s">
        <v>10</v>
      </c>
      <c r="C9" s="9">
        <v>1704.24</v>
      </c>
      <c r="D9" s="9">
        <v>713.86</v>
      </c>
      <c r="E9" s="9">
        <f t="shared" si="0"/>
        <v>41.887292869548894</v>
      </c>
      <c r="F9" s="5"/>
      <c r="G9" s="5"/>
      <c r="H9" s="5"/>
      <c r="I9" s="5"/>
      <c r="J9" s="5"/>
    </row>
    <row r="10" spans="1:10" ht="21.75" customHeight="1" x14ac:dyDescent="0.25">
      <c r="A10" s="21">
        <v>5000</v>
      </c>
      <c r="B10" s="3" t="s">
        <v>25</v>
      </c>
      <c r="C10" s="19">
        <v>267.77499999999998</v>
      </c>
      <c r="D10" s="9">
        <v>47.78</v>
      </c>
      <c r="E10" s="9">
        <f t="shared" si="0"/>
        <v>17.843338623844648</v>
      </c>
      <c r="F10" s="5"/>
      <c r="G10" s="5"/>
      <c r="H10" s="5"/>
      <c r="I10" s="5"/>
      <c r="J10" s="5"/>
    </row>
    <row r="11" spans="1:10" ht="21" customHeight="1" x14ac:dyDescent="0.25">
      <c r="A11" s="21">
        <v>7000</v>
      </c>
      <c r="B11" s="3" t="s">
        <v>21</v>
      </c>
      <c r="C11" s="9">
        <v>100087.79700000001</v>
      </c>
      <c r="D11" s="9">
        <v>36907.18</v>
      </c>
      <c r="E11" s="9">
        <f t="shared" si="0"/>
        <v>36.874805027430064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1148.99</v>
      </c>
      <c r="D12" s="9"/>
      <c r="E12" s="9"/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42531.46</v>
      </c>
      <c r="D13" s="9">
        <v>34288.25</v>
      </c>
      <c r="E13" s="9">
        <f t="shared" si="0"/>
        <v>80.61855859168719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338912.58100000001</v>
      </c>
      <c r="D14" s="10">
        <f>SUM(D6:D13)</f>
        <v>142016.32999999999</v>
      </c>
      <c r="E14" s="10">
        <f t="shared" si="0"/>
        <v>41.903528509022799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01.06.2025</vt:lpstr>
      <vt:lpstr>Спеціальний фонд 01.06.2025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2025-05-02T12:10:27Z</cp:lastPrinted>
  <dcterms:created xsi:type="dcterms:W3CDTF">2021-04-02T06:22:40Z</dcterms:created>
  <dcterms:modified xsi:type="dcterms:W3CDTF">2025-06-03T11:48:52Z</dcterms:modified>
</cp:coreProperties>
</file>