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4E3D904F-CA21-407D-B83A-83F11417C5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2.2025" sheetId="1" r:id="rId1"/>
    <sheet name="Спеціальний фонд 01.12.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15" i="2"/>
  <c r="C15" i="2"/>
  <c r="E13" i="2" l="1"/>
  <c r="E11" i="2"/>
  <c r="E12" i="1"/>
  <c r="E12" i="2"/>
  <c r="E14" i="2"/>
  <c r="C16" i="1"/>
  <c r="D16" i="1"/>
  <c r="E15" i="1"/>
  <c r="E8" i="2" l="1"/>
  <c r="E7" i="1" l="1"/>
  <c r="E6" i="1"/>
  <c r="E7" i="2" l="1"/>
  <c r="E16" i="1" l="1"/>
  <c r="E9" i="2" l="1"/>
  <c r="E10" i="2"/>
  <c r="E15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<sst xmlns="http://schemas.openxmlformats.org/spreadsheetml/2006/main" count="46" uniqueCount="29">
  <si>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</si>
  <si>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</si>
  <si>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</si>
  <si>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</si>
  <si>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</si>
  <si>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</si>
  <si>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</si>
  <si>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</si>
  <si>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</si>
  <si>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</si>
  <si>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</si>
  <si>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</si>
  <si>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</si>
  <si>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</si>
  <si>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</si>
  <si>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</si>
  <si>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</si>
  <si>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</si>
  <si>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</si>
  <si>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</si>
  <si>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</si>
  <si>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</si>
  <si>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</si>
  <si>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</si>
  <si>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</si>
  <si>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</si>
  <si>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спеціального фонду 
обласного бюджету Тернопільської області на 01.12.2025</t>
  </si>
  <si>
    <t>Касові видатки на 01.12.2025</t>
  </si>
  <si>
    <t>Інформація про використання коштів загального фонду 
обласного бюджету Тернопільської області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</si>
</sst>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zoomScale="112" zoomScaleNormal="112" workbookViewId="0">
      <selection activeCell="C6" sqref="C6:D15"/>
    </sheetView>
  </sheetViews>
  <sheetFormatPr defaultRowHeight="15" x14ac:dyDescent="0.25"/>
  <cols>
    <col min="1" max="1" width="10.7109375" style="24" customWidth="1"/>
    <col min="2" max="2" width="50.7109375" customWidth="1"/>
    <col min="3" max="3" width="25.5703125" customWidth="1"/>
    <col min="4" max="4" width="23.7109375" customWidth="1"/>
    <col min="5" max="5" width="20.7109375" customWidth="1"/>
  </cols>
  <sheetData>
    <row r="2" spans="1:5" ht="63.75" customHeight="1" x14ac:dyDescent="0.35">
      <c r="A2" s="27" t="s">
        <v>28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0.25" x14ac:dyDescent="0.3">
      <c r="A4" s="20"/>
      <c r="B4" s="2"/>
      <c r="C4" s="2"/>
      <c r="D4" s="2"/>
      <c r="E4" s="16" t="s">
        <v>16</v>
      </c>
    </row>
    <row r="5" spans="1:5" s="15" customFormat="1" ht="60.75" x14ac:dyDescent="0.35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0.25" x14ac:dyDescent="0.25">
      <c r="A6" s="21" t="s">
        <v>1</v>
      </c>
      <c r="B6" s="3" t="s">
        <v>2</v>
      </c>
      <c r="C6" s="9">
        <v>49843.69</v>
      </c>
      <c r="D6" s="9">
        <v>42747.74</v>
      </c>
      <c r="E6" s="9">
        <f>D6/C6*100</f>
        <v>85.763594148025547</v>
      </c>
    </row>
    <row r="7" spans="1:5" ht="20.25" x14ac:dyDescent="0.25">
      <c r="A7" s="21" t="s">
        <v>3</v>
      </c>
      <c r="B7" s="3" t="s">
        <v>4</v>
      </c>
      <c r="C7" s="9">
        <v>1020997.34</v>
      </c>
      <c r="D7" s="9">
        <v>874110.77</v>
      </c>
      <c r="E7" s="9">
        <f>D7/C7*100</f>
        <v>85.613422851816651</v>
      </c>
    </row>
    <row r="8" spans="1:5" ht="20.25" x14ac:dyDescent="0.25">
      <c r="A8" s="21" t="s">
        <v>5</v>
      </c>
      <c r="B8" s="3" t="s">
        <v>6</v>
      </c>
      <c r="C8" s="9">
        <v>219172.77</v>
      </c>
      <c r="D8" s="9">
        <v>176999.31</v>
      </c>
      <c r="E8" s="9">
        <f t="shared" ref="E8:E14" si="0">D8/C8*100</f>
        <v>80.757892506445955</v>
      </c>
    </row>
    <row r="9" spans="1:5" ht="37.5" x14ac:dyDescent="0.25">
      <c r="A9" s="21" t="s">
        <v>7</v>
      </c>
      <c r="B9" s="3" t="s">
        <v>8</v>
      </c>
      <c r="C9" s="9">
        <v>222429.04</v>
      </c>
      <c r="D9" s="9">
        <v>187064.54</v>
      </c>
      <c r="E9" s="9">
        <f t="shared" si="0"/>
        <v>84.100772093428091</v>
      </c>
    </row>
    <row r="10" spans="1:5" ht="20.25" x14ac:dyDescent="0.25">
      <c r="A10" s="21" t="s">
        <v>9</v>
      </c>
      <c r="B10" s="3" t="s">
        <v>10</v>
      </c>
      <c r="C10" s="9">
        <v>160994.35</v>
      </c>
      <c r="D10" s="9">
        <v>141982.84</v>
      </c>
      <c r="E10" s="9">
        <f t="shared" si="0"/>
        <v>88.191194287252927</v>
      </c>
    </row>
    <row r="11" spans="1:5" ht="20.25" x14ac:dyDescent="0.25">
      <c r="A11" s="21" t="s">
        <v>11</v>
      </c>
      <c r="B11" s="3" t="s">
        <v>12</v>
      </c>
      <c r="C11" s="9">
        <v>49610.73</v>
      </c>
      <c r="D11" s="9">
        <v>44984.82</v>
      </c>
      <c r="E11" s="9">
        <f t="shared" si="0"/>
        <v>90.675585704947295</v>
      </c>
    </row>
    <row r="12" spans="1:5" ht="20.25" x14ac:dyDescent="0.25">
      <c r="A12" s="21" t="s">
        <v>13</v>
      </c>
      <c r="B12" s="3" t="s">
        <v>14</v>
      </c>
      <c r="C12" s="9">
        <v>100</v>
      </c>
      <c r="D12" s="9">
        <v>100</v>
      </c>
      <c r="E12" s="9">
        <f t="shared" si="0"/>
        <v>100</v>
      </c>
    </row>
    <row r="13" spans="1:5" ht="20.25" x14ac:dyDescent="0.25">
      <c r="A13" s="21">
        <v>7000</v>
      </c>
      <c r="B13" s="3" t="s">
        <v>21</v>
      </c>
      <c r="C13" s="9">
        <v>97617.31</v>
      </c>
      <c r="D13" s="9">
        <v>77949.56</v>
      </c>
      <c r="E13" s="9">
        <f t="shared" si="0"/>
        <v>79.852190149472463</v>
      </c>
    </row>
    <row r="14" spans="1:5" ht="20.25" x14ac:dyDescent="0.25">
      <c r="A14" s="21">
        <v>8000</v>
      </c>
      <c r="B14" s="3" t="s">
        <v>22</v>
      </c>
      <c r="C14" s="9">
        <v>55713.2</v>
      </c>
      <c r="D14" s="9">
        <v>3844.84</v>
      </c>
      <c r="E14" s="9">
        <f t="shared" si="0"/>
        <v>6.9011293553412845</v>
      </c>
    </row>
    <row r="15" spans="1:5" ht="20.25" x14ac:dyDescent="0.25">
      <c r="A15" s="21">
        <v>9000</v>
      </c>
      <c r="B15" s="3" t="s">
        <v>23</v>
      </c>
      <c r="C15" s="18">
        <v>310082</v>
      </c>
      <c r="D15" s="9">
        <v>285991.96999999997</v>
      </c>
      <c r="E15" s="9">
        <f>D15/C15*100</f>
        <v>92.231077585928873</v>
      </c>
    </row>
    <row r="16" spans="1:5" s="12" customFormat="1" ht="21" x14ac:dyDescent="0.35">
      <c r="A16" s="22"/>
      <c r="B16" s="11" t="s">
        <v>15</v>
      </c>
      <c r="C16" s="10">
        <f>C6+C7+C8+C9+C10+C11+C12+C13+C14+C15</f>
        <v>2186560.4300000002</v>
      </c>
      <c r="D16" s="10">
        <f>D6+D7+D8+D9+D10+D11+D12+D13+D14+D15</f>
        <v>1835776.3900000004</v>
      </c>
      <c r="E16" s="10">
        <f>D16/C16*100</f>
        <v>83.957267533648732</v>
      </c>
    </row>
    <row r="17" spans="1:5" x14ac:dyDescent="0.25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9.140625" style="24" customWidth="1"/>
    <col min="2" max="2" width="56.42578125" customWidth="1"/>
    <col min="3" max="3" width="30.140625" customWidth="1"/>
    <col min="4" max="4" width="23.7109375" customWidth="1"/>
    <col min="5" max="5" width="25.28515625" customWidth="1"/>
  </cols>
  <sheetData>
    <row r="1" spans="1:10" ht="18.75" x14ac:dyDescent="0.3">
      <c r="A1" s="25"/>
      <c r="B1" s="6"/>
      <c r="C1" s="6"/>
      <c r="D1" s="6"/>
      <c r="E1" s="6"/>
    </row>
    <row r="2" spans="1:10" ht="60" customHeight="1" x14ac:dyDescent="0.35">
      <c r="A2" s="27" t="s">
        <v>26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.75" x14ac:dyDescent="0.3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.75" x14ac:dyDescent="0.3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61.5" customHeight="1" x14ac:dyDescent="0.35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s="12" customFormat="1" ht="23.25" customHeight="1" x14ac:dyDescent="0.35">
      <c r="A6" s="21" t="s">
        <v>1</v>
      </c>
      <c r="B6" s="3" t="s">
        <v>2</v>
      </c>
      <c r="C6" s="9">
        <v>40</v>
      </c>
      <c r="D6" s="9">
        <v>40</v>
      </c>
      <c r="E6" s="9">
        <f t="shared" ref="E6:E15" si="0">D6/C6*100</f>
        <v>100</v>
      </c>
      <c r="F6" s="14"/>
      <c r="G6" s="14"/>
      <c r="H6" s="14"/>
      <c r="I6" s="14"/>
      <c r="J6" s="14"/>
    </row>
    <row r="7" spans="1:10" ht="20.25" x14ac:dyDescent="0.25">
      <c r="A7" s="21" t="s">
        <v>3</v>
      </c>
      <c r="B7" s="3" t="s">
        <v>4</v>
      </c>
      <c r="C7" s="9">
        <v>341347.42800000001</v>
      </c>
      <c r="D7" s="9">
        <v>237749.84400000001</v>
      </c>
      <c r="E7" s="9">
        <f t="shared" si="0"/>
        <v>69.650398537644762</v>
      </c>
      <c r="F7" s="5"/>
      <c r="G7" s="5"/>
      <c r="H7" s="5"/>
      <c r="I7" s="5"/>
      <c r="J7" s="5"/>
    </row>
    <row r="8" spans="1:10" ht="20.25" x14ac:dyDescent="0.25">
      <c r="A8" s="21">
        <v>2000</v>
      </c>
      <c r="B8" s="3" t="s">
        <v>6</v>
      </c>
      <c r="C8" s="9">
        <v>28079.169000000002</v>
      </c>
      <c r="D8" s="9">
        <v>7010.6390000000001</v>
      </c>
      <c r="E8" s="9">
        <f t="shared" si="0"/>
        <v>24.967401991134423</v>
      </c>
      <c r="F8" s="5"/>
      <c r="G8" s="5"/>
      <c r="H8" s="5"/>
      <c r="I8" s="5"/>
      <c r="J8" s="5"/>
    </row>
    <row r="9" spans="1:10" ht="20.25" x14ac:dyDescent="0.25">
      <c r="A9" s="21" t="s">
        <v>7</v>
      </c>
      <c r="B9" s="3" t="s">
        <v>8</v>
      </c>
      <c r="C9" s="9">
        <v>50339.18</v>
      </c>
      <c r="D9" s="9">
        <v>42217.540999999997</v>
      </c>
      <c r="E9" s="9">
        <f t="shared" si="0"/>
        <v>83.866167466375103</v>
      </c>
      <c r="F9" s="5"/>
      <c r="G9" s="5"/>
      <c r="H9" s="5"/>
      <c r="I9" s="5"/>
      <c r="J9" s="5"/>
    </row>
    <row r="10" spans="1:10" ht="18.75" customHeight="1" x14ac:dyDescent="0.25">
      <c r="A10" s="21" t="s">
        <v>9</v>
      </c>
      <c r="B10" s="3" t="s">
        <v>10</v>
      </c>
      <c r="C10" s="9">
        <v>3500.2159999999999</v>
      </c>
      <c r="D10" s="9">
        <v>2862.9389999999999</v>
      </c>
      <c r="E10" s="9">
        <f t="shared" si="0"/>
        <v>81.79320933336686</v>
      </c>
      <c r="F10" s="5"/>
      <c r="G10" s="5"/>
      <c r="H10" s="5"/>
      <c r="I10" s="5"/>
      <c r="J10" s="5"/>
    </row>
    <row r="11" spans="1:10" ht="21.75" customHeight="1" x14ac:dyDescent="0.25">
      <c r="A11" s="21">
        <v>5000</v>
      </c>
      <c r="B11" s="3" t="s">
        <v>25</v>
      </c>
      <c r="C11" s="19">
        <v>805.77499999999998</v>
      </c>
      <c r="D11" s="9">
        <v>85.594999999999999</v>
      </c>
      <c r="E11" s="9">
        <f t="shared" si="0"/>
        <v>10.622692438956284</v>
      </c>
      <c r="F11" s="5"/>
      <c r="G11" s="5"/>
      <c r="H11" s="5"/>
      <c r="I11" s="5"/>
      <c r="J11" s="5"/>
    </row>
    <row r="12" spans="1:10" ht="21" customHeight="1" x14ac:dyDescent="0.25">
      <c r="A12" s="21">
        <v>7000</v>
      </c>
      <c r="B12" s="3" t="s">
        <v>21</v>
      </c>
      <c r="C12" s="9">
        <v>100290.29700000001</v>
      </c>
      <c r="D12" s="9">
        <v>66757.801999999996</v>
      </c>
      <c r="E12" s="9">
        <f t="shared" si="0"/>
        <v>66.564567058765405</v>
      </c>
      <c r="F12" s="5"/>
      <c r="G12" s="5"/>
      <c r="H12" s="5"/>
      <c r="I12" s="5"/>
      <c r="J12" s="5"/>
    </row>
    <row r="13" spans="1:10" ht="20.25" x14ac:dyDescent="0.25">
      <c r="A13" s="21">
        <v>8000</v>
      </c>
      <c r="B13" s="3" t="s">
        <v>22</v>
      </c>
      <c r="C13" s="9">
        <v>1644.99</v>
      </c>
      <c r="D13" s="9">
        <v>122.38</v>
      </c>
      <c r="E13" s="9">
        <f t="shared" si="0"/>
        <v>7.4395589030936353</v>
      </c>
      <c r="F13" s="5"/>
      <c r="G13" s="5"/>
      <c r="H13" s="5"/>
      <c r="I13" s="5"/>
      <c r="J13" s="5"/>
    </row>
    <row r="14" spans="1:10" ht="20.25" x14ac:dyDescent="0.25">
      <c r="A14" s="21">
        <v>9000</v>
      </c>
      <c r="B14" s="3" t="s">
        <v>23</v>
      </c>
      <c r="C14" s="9">
        <v>85635.5</v>
      </c>
      <c r="D14" s="9">
        <v>85544.013999999996</v>
      </c>
      <c r="E14" s="9">
        <f t="shared" si="0"/>
        <v>99.893168137045961</v>
      </c>
      <c r="F14" s="5"/>
      <c r="G14" s="5"/>
      <c r="H14" s="5"/>
      <c r="I14" s="5"/>
      <c r="J14" s="5"/>
    </row>
    <row r="15" spans="1:10" ht="24.75" customHeight="1" x14ac:dyDescent="0.25">
      <c r="A15" s="21"/>
      <c r="B15" s="11" t="s">
        <v>18</v>
      </c>
      <c r="C15" s="10">
        <f>SUM(C6:C14)</f>
        <v>611682.55500000005</v>
      </c>
      <c r="D15" s="10">
        <f>SUM(D6:D14)</f>
        <v>442390.75399999996</v>
      </c>
      <c r="E15" s="10">
        <f t="shared" si="0"/>
        <v>72.323585229596731</v>
      </c>
      <c r="F15" s="5"/>
      <c r="G15" s="5"/>
      <c r="H15" s="5"/>
      <c r="I15" s="5"/>
      <c r="J15" s="5"/>
    </row>
    <row r="17" spans="2:2" ht="18.75" x14ac:dyDescent="0.3">
      <c r="B17" s="6"/>
    </row>
  </sheetData>
  <mergeCells count="2">
    <mergeCell ref="A3:D3"/>
    <mergeCell ref="A2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01.12.2025</vt:lpstr>
      <vt:lpstr>Спеціальний фонд 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2025-11-04T14:48:24Z</cp:lastPrinted>
  <dcterms:created xsi:type="dcterms:W3CDTF">2021-04-02T06:22:40Z</dcterms:created>
  <dcterms:modified xsi:type="dcterms:W3CDTF">2025-12-02T10:29:15Z</dcterms:modified>
</cp:coreProperties>
</file>