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officedocument/2006/relationships/metadata/core-properties" Target="docProps/core0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C:\Users\Користувач\Desktop\зарплата на сайт\"/>
    </mc:Choice>
  </mc:AlternateContent>
  <xr:revisionPtr revIDLastSave="0" documentId="13_ncr:1_{6FC6E5DA-A3D6-4C19-901E-19EAAC0EBD8C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Лист1" sheetId="1" r:id="rId1"/>
  </sheets>
  <definedNames>
    <definedName name="CHide">#REF!</definedName>
    <definedName name="CycleD">#REF!</definedName>
    <definedName name="CycleH">#REF!</definedName>
    <definedName name="CycleT">#REF!</definedName>
    <definedName name="CycleT1">#REF!</definedName>
    <definedName name="CycleT2">#REF!</definedName>
    <definedName name="CycleT3">#REF!</definedName>
    <definedName name="Detail">#REF!</definedName>
    <definedName name="DocSummery">#REF!</definedName>
    <definedName name="Header">#REF!</definedName>
    <definedName name="Hidden">#REF!</definedName>
    <definedName name="HideMark">#REF!</definedName>
    <definedName name="PageHead">#REF!</definedName>
    <definedName name="RCurrencyRow">#REF!</definedName>
    <definedName name="RText">#REF!</definedName>
    <definedName name="RText1">#REF!</definedName>
    <definedName name="Summery">#REF!</definedName>
    <definedName name="Summery1">#REF!</definedName>
    <definedName name="Title">#REF!</definedName>
    <definedName name="Total">#REF!</definedName>
    <definedName name="Total1">#REF!</definedName>
    <definedName name="Total2">#REF!</definedName>
    <definedName name="Валюта">#REF!</definedName>
    <definedName name="ВсегоДни">#REF!</definedName>
    <definedName name="ВсегоДолг">#REF!</definedName>
    <definedName name="ВсегоКВыдаче">#REF!</definedName>
    <definedName name="ВсегоСумма">#REF!</definedName>
    <definedName name="ВсегоЧас">#REF!</definedName>
    <definedName name="ДляОплаты">#REF!</definedName>
    <definedName name="ДниСкр">#REF!</definedName>
    <definedName name="ДокНомер">#REF!</definedName>
    <definedName name="Долг">#REF!</definedName>
    <definedName name="ДолгВал">#REF!</definedName>
    <definedName name="За">#REF!</definedName>
    <definedName name="_xlnm.Print_Titles" localSheetId="0">Лист1!$9:$9</definedName>
    <definedName name="Запуск_макроса_PageHead">#REF!</definedName>
    <definedName name="Запуск_макроса_разбиения_на_страницы">#REF!</definedName>
    <definedName name="ИтогДни">#REF!</definedName>
    <definedName name="ИтогДолг">#REF!</definedName>
    <definedName name="ИтогКвыдаче">#REF!</definedName>
    <definedName name="ИтогСумма">#REF!</definedName>
    <definedName name="ИтогЧас">#REF!</definedName>
    <definedName name="КВыдаче">#REF!</definedName>
    <definedName name="КВыдачеВал">#REF!</definedName>
    <definedName name="Курс">#REF!</definedName>
    <definedName name="НПП">#REF!</definedName>
    <definedName name="Период">#REF!</definedName>
    <definedName name="ПериодДни">#REF!</definedName>
    <definedName name="ПериодДолг">#REF!</definedName>
    <definedName name="ПериодКВыдаче">#REF!</definedName>
    <definedName name="ПериодСумма">#REF!</definedName>
    <definedName name="ПериодЧас">#REF!</definedName>
    <definedName name="Примечание">#REF!</definedName>
    <definedName name="Разрез">#REF!</definedName>
    <definedName name="Сумма">#REF!</definedName>
    <definedName name="СуммаВал">#REF!</definedName>
    <definedName name="СуммаСкр">#REF!</definedName>
    <definedName name="ФИО">#REF!</definedName>
    <definedName name="ЧасСкр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V17" i="1" l="1"/>
  <c r="U17" i="1"/>
  <c r="T17" i="1"/>
  <c r="R17" i="1"/>
  <c r="Q17" i="1"/>
  <c r="P17" i="1"/>
  <c r="O17" i="1"/>
  <c r="H17" i="1"/>
  <c r="G17" i="1"/>
  <c r="F17" i="1"/>
  <c r="E17" i="1"/>
  <c r="L17" i="1"/>
  <c r="K17" i="1"/>
  <c r="J17" i="1"/>
  <c r="I17" i="1"/>
</calcChain>
</file>

<file path=xl/sharedStrings.xml><?xml version="1.0" encoding="utf-8"?>
<sst xmlns="http://schemas.openxmlformats.org/spreadsheetml/2006/main" count="49" uniqueCount="35">
  <si>
    <t>ВИТЯГ З РОЗРАХУНКОВО-ПЛАТІЖНОЇ ВІДОМОСТІ</t>
  </si>
  <si>
    <t>№з/п</t>
  </si>
  <si>
    <t>ПІБ</t>
  </si>
  <si>
    <t>Посада</t>
  </si>
  <si>
    <t>відпрацьовано</t>
  </si>
  <si>
    <t>Посадовий оклад</t>
  </si>
  <si>
    <t xml:space="preserve"> Надб за секретність</t>
  </si>
  <si>
    <t xml:space="preserve">Вислуга років </t>
  </si>
  <si>
    <t>Індексація</t>
  </si>
  <si>
    <t>Премія</t>
  </si>
  <si>
    <t>Матеріальна допомога на оздоровлення</t>
  </si>
  <si>
    <t>Лікарняні перші 5 днів</t>
  </si>
  <si>
    <t>Лікарняні ПФУ</t>
  </si>
  <si>
    <t>Відпустка</t>
  </si>
  <si>
    <t>РАЗОМ нараховано</t>
  </si>
  <si>
    <t>Проф. внески</t>
  </si>
  <si>
    <t>аванс</t>
  </si>
  <si>
    <t>Виплата лікарняних ПФУ</t>
  </si>
  <si>
    <t>ПДФО</t>
  </si>
  <si>
    <t>Військовий збір</t>
  </si>
  <si>
    <t>СУМА ДО ВИДАЧІ</t>
  </si>
  <si>
    <t>дні</t>
  </si>
  <si>
    <t>Сума</t>
  </si>
  <si>
    <t>Голова обласної державної адміністрації</t>
  </si>
  <si>
    <t>Перший заступник голови обласної державної адміністрації</t>
  </si>
  <si>
    <t>Заступник голови обласної державної адміністрації</t>
  </si>
  <si>
    <t>Разом по листу</t>
  </si>
  <si>
    <t>Тернопільська обласна державна адміністрація</t>
  </si>
  <si>
    <t xml:space="preserve"> січень 2025 р.</t>
  </si>
  <si>
    <t>Негода В'ячеслав Андронович</t>
  </si>
  <si>
    <t>Куйбіда Степан Васильович</t>
  </si>
  <si>
    <t>Журба Павло    Олександрович</t>
  </si>
  <si>
    <t xml:space="preserve"> </t>
  </si>
  <si>
    <t>00022622</t>
  </si>
  <si>
    <t>Надб.за інтенсивність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</si>
</sst>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;;;"/>
    <numFmt numFmtId="165" formatCode="[$-409]mmm\-yy"/>
    <numFmt numFmtId="166" formatCode="###0.00;\-###0.00;;"/>
  </numFmts>
  <fonts count="13" x14ac:knownFonts="1">
    <font>
      <sz val="10"/>
      <name val="Arial Cyr"/>
      <family val="2"/>
      <charset val="204"/>
    </font>
    <font>
      <sz val="14"/>
      <name val="Arial"/>
      <family val="2"/>
      <charset val="204"/>
    </font>
    <font>
      <sz val="12"/>
      <name val="Times New Roman CYR"/>
      <family val="1"/>
      <charset val="204"/>
    </font>
    <font>
      <b/>
      <sz val="14"/>
      <name val="Times New Roman CYR"/>
      <family val="1"/>
      <charset val="204"/>
    </font>
    <font>
      <b/>
      <i/>
      <sz val="12"/>
      <name val="Arial"/>
      <family val="2"/>
      <charset val="204"/>
    </font>
    <font>
      <b/>
      <i/>
      <sz val="12"/>
      <name val="Times New Roman CYR"/>
      <family val="1"/>
      <charset val="204"/>
    </font>
    <font>
      <sz val="12"/>
      <name val="Arial Cyr"/>
      <family val="2"/>
      <charset val="204"/>
    </font>
    <font>
      <b/>
      <i/>
      <sz val="10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2"/>
      <name val="Arial Cyr"/>
      <charset val="204"/>
    </font>
    <font>
      <b/>
      <sz val="10"/>
      <name val="Arial Cyr"/>
      <family val="2"/>
      <charset val="204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C0C0C0"/>
        <bgColor rgb="FFCCCCFF"/>
      </patternFill>
    </fill>
  </fills>
  <borders count="15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Alignment="1">
      <alignment horizontal="left" vertical="top"/>
    </xf>
    <xf numFmtId="164" fontId="2" fillId="0" borderId="0" xfId="0" applyNumberFormat="1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4" fillId="0" borderId="0" xfId="0" applyFont="1" applyAlignment="1">
      <alignment horizontal="left" vertical="top"/>
    </xf>
    <xf numFmtId="164" fontId="5" fillId="0" borderId="0" xfId="0" applyNumberFormat="1" applyFont="1" applyAlignment="1">
      <alignment horizontal="left" vertical="center"/>
    </xf>
    <xf numFmtId="0" fontId="5" fillId="0" borderId="0" xfId="0" applyFont="1" applyAlignment="1">
      <alignment horizontal="left" vertical="top"/>
    </xf>
    <xf numFmtId="0" fontId="6" fillId="0" borderId="0" xfId="0" applyFont="1"/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left"/>
    </xf>
    <xf numFmtId="0" fontId="9" fillId="0" borderId="0" xfId="0" applyFont="1" applyAlignment="1">
      <alignment horizontal="center" vertical="center"/>
    </xf>
    <xf numFmtId="0" fontId="10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horizontal="left" vertical="top"/>
    </xf>
    <xf numFmtId="0" fontId="11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0" fillId="2" borderId="7" xfId="0" applyFill="1" applyBorder="1"/>
    <xf numFmtId="49" fontId="11" fillId="2" borderId="8" xfId="0" applyNumberFormat="1" applyFont="1" applyFill="1" applyBorder="1" applyAlignment="1">
      <alignment horizontal="left" vertical="center"/>
    </xf>
    <xf numFmtId="49" fontId="11" fillId="2" borderId="8" xfId="0" applyNumberFormat="1" applyFont="1" applyFill="1" applyBorder="1" applyAlignment="1">
      <alignment horizontal="center" vertical="center" wrapText="1"/>
    </xf>
    <xf numFmtId="0" fontId="0" fillId="0" borderId="9" xfId="0" applyBorder="1" applyAlignment="1">
      <alignment horizontal="right" vertical="top" wrapText="1"/>
    </xf>
    <xf numFmtId="0" fontId="0" fillId="0" borderId="10" xfId="0" applyBorder="1" applyAlignment="1">
      <alignment horizontal="left" vertical="top" wrapText="1"/>
    </xf>
    <xf numFmtId="1" fontId="0" fillId="0" borderId="10" xfId="0" applyNumberFormat="1" applyBorder="1" applyAlignment="1">
      <alignment horizontal="center" vertical="top"/>
    </xf>
    <xf numFmtId="2" fontId="0" fillId="0" borderId="10" xfId="0" applyNumberFormat="1" applyBorder="1" applyAlignment="1">
      <alignment horizontal="right" vertical="top"/>
    </xf>
    <xf numFmtId="0" fontId="0" fillId="0" borderId="0" xfId="0" applyAlignment="1">
      <alignment vertical="top"/>
    </xf>
    <xf numFmtId="0" fontId="0" fillId="0" borderId="11" xfId="0" applyBorder="1" applyAlignment="1">
      <alignment horizontal="right" vertical="top" wrapText="1"/>
    </xf>
    <xf numFmtId="0" fontId="0" fillId="0" borderId="12" xfId="0" applyBorder="1" applyAlignment="1">
      <alignment horizontal="left" vertical="top" wrapText="1"/>
    </xf>
    <xf numFmtId="1" fontId="0" fillId="0" borderId="12" xfId="0" applyNumberFormat="1" applyBorder="1" applyAlignment="1">
      <alignment horizontal="center" vertical="top"/>
    </xf>
    <xf numFmtId="2" fontId="0" fillId="0" borderId="12" xfId="0" applyNumberFormat="1" applyBorder="1" applyAlignment="1">
      <alignment horizontal="right" vertical="top"/>
    </xf>
    <xf numFmtId="0" fontId="12" fillId="0" borderId="12" xfId="0" applyFont="1" applyBorder="1" applyAlignment="1">
      <alignment horizontal="right" vertical="top" wrapText="1"/>
    </xf>
    <xf numFmtId="1" fontId="0" fillId="0" borderId="13" xfId="0" applyNumberFormat="1" applyBorder="1" applyAlignment="1">
      <alignment horizontal="center" vertical="top"/>
    </xf>
    <xf numFmtId="2" fontId="0" fillId="0" borderId="13" xfId="0" applyNumberFormat="1" applyBorder="1" applyAlignment="1">
      <alignment horizontal="right" vertical="top"/>
    </xf>
    <xf numFmtId="166" fontId="11" fillId="0" borderId="14" xfId="0" applyNumberFormat="1" applyFont="1" applyBorder="1" applyAlignment="1">
      <alignment horizontal="right" vertical="top"/>
    </xf>
    <xf numFmtId="2" fontId="11" fillId="0" borderId="14" xfId="0" applyNumberFormat="1" applyFont="1" applyBorder="1" applyAlignment="1">
      <alignment horizontal="right" vertical="top" wrapText="1"/>
    </xf>
    <xf numFmtId="49" fontId="7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/>
    </xf>
    <xf numFmtId="165" fontId="10" fillId="0" borderId="0" xfId="0" applyNumberFormat="1" applyFont="1" applyAlignment="1">
      <alignment horizontal="center" vertical="center"/>
    </xf>
    <xf numFmtId="0" fontId="11" fillId="0" borderId="6" xfId="0" applyFont="1" applyBorder="1" applyAlignment="1">
      <alignment horizontal="left" vertic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V17"/>
  <sheetViews>
    <sheetView tabSelected="1" zoomScaleNormal="100" workbookViewId="0">
      <selection activeCell="F9" sqref="F9"/>
    </sheetView>
  </sheetViews>
  <sheetFormatPr defaultColWidth="9.140625" defaultRowHeight="13.15" customHeight="1" x14ac:dyDescent="0.2"/>
  <cols>
    <col min="1" max="1" width="4.140625" customWidth="1"/>
    <col min="2" max="2" width="16" customWidth="1"/>
    <col min="3" max="3" width="16.140625" customWidth="1"/>
    <col min="4" max="4" width="5.85546875" customWidth="1"/>
    <col min="5" max="5" width="11.140625" customWidth="1"/>
    <col min="6" max="6" width="10.7109375" customWidth="1"/>
    <col min="7" max="7" width="12.140625" customWidth="1"/>
    <col min="8" max="8" width="9.140625" customWidth="1"/>
    <col min="9" max="10" width="10.7109375" hidden="1" customWidth="1"/>
    <col min="11" max="11" width="10.7109375" customWidth="1"/>
    <col min="12" max="13" width="12.7109375" hidden="1" customWidth="1"/>
    <col min="14" max="14" width="10" hidden="1" customWidth="1"/>
    <col min="15" max="15" width="10" customWidth="1"/>
    <col min="16" max="16" width="12.140625" customWidth="1"/>
    <col min="17" max="17" width="9.140625" customWidth="1"/>
    <col min="18" max="18" width="10.140625" customWidth="1"/>
    <col min="19" max="19" width="11.28515625" hidden="1" customWidth="1"/>
    <col min="20" max="20" width="10.140625" customWidth="1"/>
    <col min="21" max="21" width="8.85546875" customWidth="1"/>
    <col min="22" max="22" width="11" customWidth="1"/>
  </cols>
  <sheetData>
    <row r="1" spans="1:256" ht="13.15" customHeight="1" x14ac:dyDescent="0.2">
      <c r="A1" s="1"/>
      <c r="B1" s="2">
        <v>1</v>
      </c>
      <c r="C1" s="2"/>
      <c r="D1" s="3"/>
      <c r="E1" s="3"/>
    </row>
    <row r="2" spans="1:256" ht="17.45" customHeight="1" x14ac:dyDescent="0.2">
      <c r="A2" s="4" t="s">
        <v>27</v>
      </c>
      <c r="B2" s="5"/>
      <c r="C2" s="5"/>
      <c r="D2" s="6"/>
      <c r="E2" s="6"/>
      <c r="F2" s="7"/>
    </row>
    <row r="3" spans="1:256" ht="13.15" customHeight="1" x14ac:dyDescent="0.2">
      <c r="A3" s="37" t="s">
        <v>33</v>
      </c>
      <c r="B3" s="37"/>
      <c r="C3" s="8"/>
      <c r="D3" s="9"/>
      <c r="E3" s="9"/>
    </row>
    <row r="4" spans="1:256" ht="16.899999999999999" customHeight="1" x14ac:dyDescent="0.25">
      <c r="A4" s="10"/>
      <c r="B4" s="38" t="s">
        <v>0</v>
      </c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</row>
    <row r="5" spans="1:256" ht="7.9" customHeight="1" x14ac:dyDescent="0.25">
      <c r="A5" s="10"/>
      <c r="B5" s="10"/>
      <c r="C5" s="8"/>
      <c r="D5" s="9"/>
      <c r="E5" s="9"/>
      <c r="G5" s="11"/>
      <c r="H5" s="11"/>
      <c r="I5" s="11"/>
      <c r="J5" s="11"/>
      <c r="K5" s="11"/>
      <c r="L5" s="11"/>
      <c r="M5" s="11"/>
      <c r="N5" s="11"/>
      <c r="O5" s="11"/>
    </row>
    <row r="6" spans="1:256" ht="18.600000000000001" customHeight="1" x14ac:dyDescent="0.2">
      <c r="A6" s="10"/>
      <c r="B6" s="39" t="s">
        <v>28</v>
      </c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</row>
    <row r="7" spans="1:256" ht="13.15" customHeight="1" x14ac:dyDescent="0.2">
      <c r="A7" s="10"/>
      <c r="B7" s="10"/>
      <c r="C7" s="8"/>
      <c r="D7" s="9"/>
      <c r="E7" s="9"/>
    </row>
    <row r="8" spans="1:256" ht="13.15" customHeight="1" x14ac:dyDescent="0.2">
      <c r="A8" s="12"/>
      <c r="B8" s="13"/>
      <c r="C8" s="13"/>
      <c r="D8" s="13"/>
      <c r="E8" s="13"/>
    </row>
    <row r="9" spans="1:256" ht="73.150000000000006" customHeight="1" x14ac:dyDescent="0.2">
      <c r="A9" s="14" t="s">
        <v>1</v>
      </c>
      <c r="B9" s="15" t="s">
        <v>2</v>
      </c>
      <c r="C9" s="16" t="s">
        <v>3</v>
      </c>
      <c r="D9" s="17" t="s">
        <v>4</v>
      </c>
      <c r="E9" s="17" t="s">
        <v>5</v>
      </c>
      <c r="F9" s="17" t="s">
        <v>34</v>
      </c>
      <c r="G9" s="17" t="s">
        <v>6</v>
      </c>
      <c r="H9" s="17" t="s">
        <v>7</v>
      </c>
      <c r="I9" s="17" t="s">
        <v>8</v>
      </c>
      <c r="J9" s="17" t="s">
        <v>9</v>
      </c>
      <c r="K9" s="17" t="s">
        <v>8</v>
      </c>
      <c r="L9" s="17" t="s">
        <v>10</v>
      </c>
      <c r="M9" s="17" t="s">
        <v>11</v>
      </c>
      <c r="N9" s="17" t="s">
        <v>12</v>
      </c>
      <c r="O9" s="17" t="s">
        <v>13</v>
      </c>
      <c r="P9" s="17" t="s">
        <v>14</v>
      </c>
      <c r="Q9" s="17" t="s">
        <v>15</v>
      </c>
      <c r="R9" s="17" t="s">
        <v>16</v>
      </c>
      <c r="S9" s="17" t="s">
        <v>17</v>
      </c>
      <c r="T9" s="17" t="s">
        <v>18</v>
      </c>
      <c r="U9" s="17" t="s">
        <v>19</v>
      </c>
      <c r="V9" s="15" t="s">
        <v>20</v>
      </c>
    </row>
    <row r="10" spans="1:256" ht="30" customHeight="1" x14ac:dyDescent="0.2">
      <c r="A10" s="18"/>
      <c r="B10" s="19"/>
      <c r="C10" s="19"/>
      <c r="D10" s="19" t="s">
        <v>21</v>
      </c>
      <c r="E10" s="19" t="s">
        <v>22</v>
      </c>
      <c r="F10" s="19" t="s">
        <v>22</v>
      </c>
      <c r="G10" s="19" t="s">
        <v>22</v>
      </c>
      <c r="H10" s="19" t="s">
        <v>22</v>
      </c>
      <c r="I10" s="19" t="s">
        <v>22</v>
      </c>
      <c r="J10" s="19"/>
      <c r="K10" s="19" t="s">
        <v>22</v>
      </c>
      <c r="L10" s="19" t="s">
        <v>22</v>
      </c>
      <c r="M10" s="19" t="s">
        <v>22</v>
      </c>
      <c r="N10" s="19"/>
      <c r="O10" s="19" t="s">
        <v>22</v>
      </c>
      <c r="P10" s="19" t="s">
        <v>22</v>
      </c>
      <c r="Q10" s="19" t="s">
        <v>22</v>
      </c>
      <c r="R10" s="19" t="s">
        <v>22</v>
      </c>
      <c r="S10" s="19"/>
      <c r="T10" s="19" t="s">
        <v>22</v>
      </c>
      <c r="U10" s="19" t="s">
        <v>22</v>
      </c>
      <c r="V10" s="19"/>
    </row>
    <row r="11" spans="1:256" ht="9.6" customHeight="1" x14ac:dyDescent="0.2">
      <c r="A11" s="20"/>
      <c r="B11" s="21"/>
      <c r="C11" s="21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</row>
    <row r="12" spans="1:256" ht="47.25" customHeight="1" x14ac:dyDescent="0.2">
      <c r="A12" s="23">
        <v>1</v>
      </c>
      <c r="B12" s="24" t="s">
        <v>29</v>
      </c>
      <c r="C12" s="24" t="s">
        <v>23</v>
      </c>
      <c r="D12" s="25">
        <v>23</v>
      </c>
      <c r="E12" s="26">
        <v>98757</v>
      </c>
      <c r="F12" s="26"/>
      <c r="G12" s="26">
        <v>14813.55</v>
      </c>
      <c r="H12" s="26"/>
      <c r="I12" s="26"/>
      <c r="J12" s="26"/>
      <c r="K12" s="26"/>
      <c r="L12" s="26"/>
      <c r="M12" s="26"/>
      <c r="N12" s="26"/>
      <c r="O12" s="26"/>
      <c r="P12" s="26">
        <v>113570.55</v>
      </c>
      <c r="Q12" s="26"/>
      <c r="R12" s="26">
        <v>40000</v>
      </c>
      <c r="S12" s="26"/>
      <c r="T12" s="26">
        <v>20442.7</v>
      </c>
      <c r="U12" s="26">
        <v>5678.53</v>
      </c>
      <c r="V12" s="26">
        <v>47449.32</v>
      </c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AQ12" s="27"/>
      <c r="AR12" s="27"/>
      <c r="AS12" s="27"/>
      <c r="AT12" s="27"/>
      <c r="AU12" s="27"/>
      <c r="AV12" s="27"/>
      <c r="AW12" s="27"/>
      <c r="AX12" s="27"/>
      <c r="AY12" s="27"/>
      <c r="AZ12" s="27"/>
      <c r="BA12" s="27"/>
      <c r="BB12" s="27"/>
      <c r="BC12" s="27"/>
      <c r="BD12" s="27"/>
      <c r="BE12" s="27"/>
      <c r="BF12" s="27"/>
      <c r="BG12" s="27"/>
      <c r="BH12" s="27"/>
      <c r="BI12" s="27"/>
      <c r="BJ12" s="27"/>
      <c r="BK12" s="27"/>
      <c r="BL12" s="27"/>
      <c r="BM12" s="27"/>
      <c r="BN12" s="27"/>
      <c r="BO12" s="27"/>
      <c r="BP12" s="27"/>
      <c r="BQ12" s="27"/>
      <c r="BR12" s="27"/>
      <c r="BS12" s="27"/>
      <c r="BT12" s="27"/>
      <c r="BU12" s="27"/>
      <c r="BV12" s="27"/>
      <c r="BW12" s="27"/>
      <c r="BX12" s="27"/>
      <c r="BY12" s="27"/>
      <c r="BZ12" s="27"/>
      <c r="CA12" s="27"/>
      <c r="CB12" s="27"/>
      <c r="CC12" s="27"/>
      <c r="CD12" s="27"/>
      <c r="CE12" s="27"/>
      <c r="CF12" s="27"/>
      <c r="CG12" s="27"/>
      <c r="CH12" s="27"/>
      <c r="CI12" s="27"/>
      <c r="CJ12" s="27"/>
      <c r="CK12" s="27"/>
      <c r="CL12" s="27"/>
      <c r="CM12" s="27"/>
      <c r="CN12" s="27"/>
      <c r="CO12" s="27"/>
      <c r="CP12" s="27"/>
      <c r="CQ12" s="27"/>
      <c r="CR12" s="27"/>
      <c r="CS12" s="27"/>
      <c r="CT12" s="27"/>
      <c r="CU12" s="27"/>
      <c r="CV12" s="27"/>
      <c r="CW12" s="27"/>
      <c r="CX12" s="27"/>
      <c r="CY12" s="27"/>
      <c r="CZ12" s="27"/>
      <c r="DA12" s="27"/>
      <c r="DB12" s="27"/>
      <c r="DC12" s="27"/>
      <c r="DD12" s="27"/>
      <c r="DE12" s="27"/>
      <c r="DF12" s="27"/>
      <c r="DG12" s="27"/>
      <c r="DH12" s="27"/>
      <c r="DI12" s="27"/>
      <c r="DJ12" s="27"/>
      <c r="DK12" s="27"/>
      <c r="DL12" s="27"/>
      <c r="DM12" s="27"/>
      <c r="DN12" s="27"/>
      <c r="DO12" s="27"/>
      <c r="DP12" s="27"/>
      <c r="DQ12" s="27"/>
      <c r="DR12" s="27"/>
      <c r="DS12" s="27"/>
      <c r="DT12" s="27"/>
      <c r="DU12" s="27"/>
      <c r="DV12" s="27"/>
      <c r="DW12" s="27"/>
      <c r="DX12" s="27"/>
      <c r="DY12" s="27"/>
      <c r="DZ12" s="27"/>
      <c r="EA12" s="27"/>
      <c r="EB12" s="27"/>
      <c r="EC12" s="27"/>
      <c r="ED12" s="27"/>
      <c r="EE12" s="27"/>
      <c r="EF12" s="27"/>
      <c r="EG12" s="27"/>
      <c r="EH12" s="27"/>
      <c r="EI12" s="27"/>
      <c r="EJ12" s="27"/>
      <c r="EK12" s="27"/>
      <c r="EL12" s="27"/>
      <c r="EM12" s="27"/>
      <c r="EN12" s="27"/>
      <c r="EO12" s="27"/>
      <c r="EP12" s="27"/>
      <c r="EQ12" s="27"/>
      <c r="ER12" s="27"/>
      <c r="ES12" s="27"/>
      <c r="ET12" s="27"/>
      <c r="EU12" s="27"/>
      <c r="EV12" s="27"/>
      <c r="EW12" s="27"/>
      <c r="EX12" s="27"/>
      <c r="EY12" s="27"/>
      <c r="EZ12" s="27"/>
      <c r="FA12" s="27"/>
      <c r="FB12" s="27"/>
      <c r="FC12" s="27"/>
      <c r="FD12" s="27"/>
      <c r="FE12" s="27"/>
      <c r="FF12" s="27"/>
      <c r="FG12" s="27"/>
      <c r="FH12" s="27"/>
      <c r="FI12" s="27"/>
      <c r="FJ12" s="27"/>
      <c r="FK12" s="27"/>
      <c r="FL12" s="27"/>
      <c r="FM12" s="27"/>
      <c r="FN12" s="27"/>
      <c r="FO12" s="27"/>
      <c r="FP12" s="27"/>
      <c r="FQ12" s="27"/>
      <c r="FR12" s="27"/>
      <c r="FS12" s="27"/>
      <c r="FT12" s="27"/>
      <c r="FU12" s="27"/>
      <c r="FV12" s="27"/>
      <c r="FW12" s="27"/>
      <c r="FX12" s="27"/>
      <c r="FY12" s="27"/>
      <c r="FZ12" s="27"/>
      <c r="GA12" s="27"/>
      <c r="GB12" s="27"/>
      <c r="GC12" s="27"/>
      <c r="GD12" s="27"/>
      <c r="GE12" s="27"/>
      <c r="GF12" s="27"/>
      <c r="GG12" s="27"/>
      <c r="GH12" s="27"/>
      <c r="GI12" s="27"/>
      <c r="GJ12" s="27"/>
      <c r="GK12" s="27"/>
      <c r="GL12" s="27"/>
      <c r="GM12" s="27"/>
      <c r="GN12" s="27"/>
      <c r="GO12" s="27"/>
      <c r="GP12" s="27"/>
      <c r="GQ12" s="27"/>
      <c r="GR12" s="27"/>
      <c r="GS12" s="27"/>
      <c r="GT12" s="27"/>
      <c r="GU12" s="27"/>
      <c r="GV12" s="27"/>
      <c r="GW12" s="27"/>
      <c r="GX12" s="27"/>
      <c r="GY12" s="27"/>
      <c r="GZ12" s="27"/>
      <c r="HA12" s="27"/>
      <c r="HB12" s="27"/>
      <c r="HC12" s="27"/>
      <c r="HD12" s="27"/>
      <c r="HE12" s="27"/>
      <c r="HF12" s="27"/>
      <c r="HG12" s="27"/>
      <c r="HH12" s="27"/>
      <c r="HI12" s="27"/>
      <c r="HJ12" s="27"/>
      <c r="HK12" s="27"/>
      <c r="HL12" s="27"/>
      <c r="HM12" s="27"/>
      <c r="HN12" s="27"/>
      <c r="HO12" s="27"/>
      <c r="HP12" s="27"/>
      <c r="HQ12" s="27"/>
      <c r="HR12" s="27"/>
      <c r="HS12" s="27"/>
      <c r="HT12" s="27"/>
      <c r="HU12" s="27"/>
      <c r="HV12" s="27"/>
      <c r="HW12" s="27"/>
      <c r="HX12" s="27"/>
      <c r="HY12" s="27"/>
      <c r="HZ12" s="27"/>
      <c r="IA12" s="27"/>
      <c r="IB12" s="27"/>
      <c r="IC12" s="27"/>
      <c r="ID12" s="27"/>
      <c r="IE12" s="27"/>
      <c r="IF12" s="27"/>
      <c r="IG12" s="27"/>
      <c r="IH12" s="27"/>
      <c r="II12" s="27"/>
      <c r="IJ12" s="27"/>
      <c r="IK12" s="27"/>
      <c r="IL12" s="27"/>
      <c r="IM12" s="27"/>
      <c r="IN12" s="27"/>
      <c r="IO12" s="27"/>
      <c r="IP12" s="27"/>
      <c r="IQ12" s="27"/>
      <c r="IR12" s="27"/>
      <c r="IS12" s="27"/>
      <c r="IT12" s="27"/>
      <c r="IU12" s="27"/>
      <c r="IV12" s="27"/>
    </row>
    <row r="13" spans="1:256" ht="66" customHeight="1" x14ac:dyDescent="0.2">
      <c r="A13" s="23">
        <v>2</v>
      </c>
      <c r="B13" s="24" t="s">
        <v>30</v>
      </c>
      <c r="C13" s="24" t="s">
        <v>24</v>
      </c>
      <c r="D13" s="25">
        <v>23</v>
      </c>
      <c r="E13" s="26">
        <v>36179</v>
      </c>
      <c r="F13" s="26">
        <v>36179</v>
      </c>
      <c r="G13" s="26">
        <v>5426.85</v>
      </c>
      <c r="H13" s="26">
        <v>8682.9599999999991</v>
      </c>
      <c r="I13" s="26"/>
      <c r="J13" s="26"/>
      <c r="K13" s="26"/>
      <c r="L13" s="26"/>
      <c r="M13" s="26"/>
      <c r="N13" s="26"/>
      <c r="O13" s="26"/>
      <c r="P13" s="26">
        <v>86467.81</v>
      </c>
      <c r="Q13" s="26">
        <v>864.68</v>
      </c>
      <c r="R13" s="26">
        <v>25000</v>
      </c>
      <c r="S13" s="26"/>
      <c r="T13" s="26">
        <v>15564.21</v>
      </c>
      <c r="U13" s="26">
        <v>4323.3900000000003</v>
      </c>
      <c r="V13" s="26">
        <v>40715.53</v>
      </c>
      <c r="W13" s="27"/>
      <c r="X13" s="27"/>
      <c r="Y13" s="27" t="s">
        <v>32</v>
      </c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27"/>
      <c r="AL13" s="27"/>
      <c r="AM13" s="27"/>
      <c r="AN13" s="27"/>
      <c r="AO13" s="27"/>
      <c r="AP13" s="27"/>
      <c r="AQ13" s="27"/>
      <c r="AR13" s="27"/>
      <c r="AS13" s="27"/>
      <c r="AT13" s="27"/>
      <c r="AU13" s="27"/>
      <c r="AV13" s="27"/>
      <c r="AW13" s="27"/>
      <c r="AX13" s="27"/>
      <c r="AY13" s="27"/>
      <c r="AZ13" s="27"/>
      <c r="BA13" s="27"/>
      <c r="BB13" s="27"/>
      <c r="BC13" s="27"/>
      <c r="BD13" s="27"/>
      <c r="BE13" s="27"/>
      <c r="BF13" s="27"/>
      <c r="BG13" s="27"/>
      <c r="BH13" s="27"/>
      <c r="BI13" s="27"/>
      <c r="BJ13" s="27"/>
      <c r="BK13" s="27"/>
      <c r="BL13" s="27"/>
      <c r="BM13" s="27"/>
      <c r="BN13" s="27"/>
      <c r="BO13" s="27"/>
      <c r="BP13" s="27"/>
      <c r="BQ13" s="27"/>
      <c r="BR13" s="27"/>
      <c r="BS13" s="27"/>
      <c r="BT13" s="27"/>
      <c r="BU13" s="27"/>
      <c r="BV13" s="27"/>
      <c r="BW13" s="27"/>
      <c r="BX13" s="27"/>
      <c r="BY13" s="27"/>
      <c r="BZ13" s="27"/>
      <c r="CA13" s="27"/>
      <c r="CB13" s="27"/>
      <c r="CC13" s="27"/>
      <c r="CD13" s="27"/>
      <c r="CE13" s="27"/>
      <c r="CF13" s="27"/>
      <c r="CG13" s="27"/>
      <c r="CH13" s="27"/>
      <c r="CI13" s="27"/>
      <c r="CJ13" s="27"/>
      <c r="CK13" s="27"/>
      <c r="CL13" s="27"/>
      <c r="CM13" s="27"/>
      <c r="CN13" s="27"/>
      <c r="CO13" s="27"/>
      <c r="CP13" s="27"/>
      <c r="CQ13" s="27"/>
      <c r="CR13" s="27"/>
      <c r="CS13" s="27"/>
      <c r="CT13" s="27"/>
      <c r="CU13" s="27"/>
      <c r="CV13" s="27"/>
      <c r="CW13" s="27"/>
      <c r="CX13" s="27"/>
      <c r="CY13" s="27"/>
      <c r="CZ13" s="27"/>
      <c r="DA13" s="27"/>
      <c r="DB13" s="27"/>
      <c r="DC13" s="27"/>
      <c r="DD13" s="27"/>
      <c r="DE13" s="27"/>
      <c r="DF13" s="27"/>
      <c r="DG13" s="27"/>
      <c r="DH13" s="27"/>
      <c r="DI13" s="27"/>
      <c r="DJ13" s="27"/>
      <c r="DK13" s="27"/>
      <c r="DL13" s="27"/>
      <c r="DM13" s="27"/>
      <c r="DN13" s="27"/>
      <c r="DO13" s="27"/>
      <c r="DP13" s="27"/>
      <c r="DQ13" s="27"/>
      <c r="DR13" s="27"/>
      <c r="DS13" s="27"/>
      <c r="DT13" s="27"/>
      <c r="DU13" s="27"/>
      <c r="DV13" s="27"/>
      <c r="DW13" s="27"/>
      <c r="DX13" s="27"/>
      <c r="DY13" s="27"/>
      <c r="DZ13" s="27"/>
      <c r="EA13" s="27"/>
      <c r="EB13" s="27"/>
      <c r="EC13" s="27"/>
      <c r="ED13" s="27"/>
      <c r="EE13" s="27"/>
      <c r="EF13" s="27"/>
      <c r="EG13" s="27"/>
      <c r="EH13" s="27"/>
      <c r="EI13" s="27"/>
      <c r="EJ13" s="27"/>
      <c r="EK13" s="27"/>
      <c r="EL13" s="27"/>
      <c r="EM13" s="27"/>
      <c r="EN13" s="27"/>
      <c r="EO13" s="27"/>
      <c r="EP13" s="27"/>
      <c r="EQ13" s="27"/>
      <c r="ER13" s="27"/>
      <c r="ES13" s="27"/>
      <c r="ET13" s="27"/>
      <c r="EU13" s="27"/>
      <c r="EV13" s="27"/>
      <c r="EW13" s="27"/>
      <c r="EX13" s="27"/>
      <c r="EY13" s="27"/>
      <c r="EZ13" s="27"/>
      <c r="FA13" s="27"/>
      <c r="FB13" s="27"/>
      <c r="FC13" s="27"/>
      <c r="FD13" s="27"/>
      <c r="FE13" s="27"/>
      <c r="FF13" s="27"/>
      <c r="FG13" s="27"/>
      <c r="FH13" s="27"/>
      <c r="FI13" s="27"/>
      <c r="FJ13" s="27"/>
      <c r="FK13" s="27"/>
      <c r="FL13" s="27"/>
      <c r="FM13" s="27"/>
      <c r="FN13" s="27"/>
      <c r="FO13" s="27"/>
      <c r="FP13" s="27"/>
      <c r="FQ13" s="27"/>
      <c r="FR13" s="27"/>
      <c r="FS13" s="27"/>
      <c r="FT13" s="27"/>
      <c r="FU13" s="27"/>
      <c r="FV13" s="27"/>
      <c r="FW13" s="27"/>
      <c r="FX13" s="27"/>
      <c r="FY13" s="27"/>
      <c r="FZ13" s="27"/>
      <c r="GA13" s="27"/>
      <c r="GB13" s="27"/>
      <c r="GC13" s="27"/>
      <c r="GD13" s="27"/>
      <c r="GE13" s="27"/>
      <c r="GF13" s="27"/>
      <c r="GG13" s="27"/>
      <c r="GH13" s="27"/>
      <c r="GI13" s="27"/>
      <c r="GJ13" s="27"/>
      <c r="GK13" s="27"/>
      <c r="GL13" s="27"/>
      <c r="GM13" s="27"/>
      <c r="GN13" s="27"/>
      <c r="GO13" s="27"/>
      <c r="GP13" s="27"/>
      <c r="GQ13" s="27"/>
      <c r="GR13" s="27"/>
      <c r="GS13" s="27"/>
      <c r="GT13" s="27"/>
      <c r="GU13" s="27"/>
      <c r="GV13" s="27"/>
      <c r="GW13" s="27"/>
      <c r="GX13" s="27"/>
      <c r="GY13" s="27"/>
      <c r="GZ13" s="27"/>
      <c r="HA13" s="27"/>
      <c r="HB13" s="27"/>
      <c r="HC13" s="27"/>
      <c r="HD13" s="27"/>
      <c r="HE13" s="27"/>
      <c r="HF13" s="27"/>
      <c r="HG13" s="27"/>
      <c r="HH13" s="27"/>
      <c r="HI13" s="27"/>
      <c r="HJ13" s="27"/>
      <c r="HK13" s="27"/>
      <c r="HL13" s="27"/>
      <c r="HM13" s="27"/>
      <c r="HN13" s="27"/>
      <c r="HO13" s="27"/>
      <c r="HP13" s="27"/>
      <c r="HQ13" s="27"/>
      <c r="HR13" s="27"/>
      <c r="HS13" s="27"/>
      <c r="HT13" s="27"/>
      <c r="HU13" s="27"/>
      <c r="HV13" s="27"/>
      <c r="HW13" s="27"/>
      <c r="HX13" s="27"/>
      <c r="HY13" s="27"/>
      <c r="HZ13" s="27"/>
      <c r="IA13" s="27"/>
      <c r="IB13" s="27"/>
      <c r="IC13" s="27"/>
      <c r="ID13" s="27"/>
      <c r="IE13" s="27"/>
      <c r="IF13" s="27"/>
      <c r="IG13" s="27"/>
      <c r="IH13" s="27"/>
      <c r="II13" s="27"/>
      <c r="IJ13" s="27"/>
      <c r="IK13" s="27"/>
      <c r="IL13" s="27"/>
      <c r="IM13" s="27"/>
      <c r="IN13" s="27"/>
      <c r="IO13" s="27"/>
      <c r="IP13" s="27"/>
      <c r="IQ13" s="27"/>
      <c r="IR13" s="27"/>
      <c r="IS13" s="27"/>
      <c r="IT13" s="27"/>
      <c r="IU13" s="27"/>
      <c r="IV13" s="27"/>
    </row>
    <row r="14" spans="1:256" ht="53.45" customHeight="1" x14ac:dyDescent="0.2">
      <c r="A14" s="23">
        <v>3</v>
      </c>
      <c r="B14" s="24" t="s">
        <v>31</v>
      </c>
      <c r="C14" s="24" t="s">
        <v>25</v>
      </c>
      <c r="D14" s="25">
        <v>22</v>
      </c>
      <c r="E14" s="26">
        <v>30898.52</v>
      </c>
      <c r="F14" s="26">
        <v>30898.52</v>
      </c>
      <c r="G14" s="26">
        <v>3089.85</v>
      </c>
      <c r="H14" s="26">
        <v>1853.91</v>
      </c>
      <c r="I14" s="26"/>
      <c r="J14" s="26"/>
      <c r="K14" s="26"/>
      <c r="L14" s="26"/>
      <c r="M14" s="26"/>
      <c r="N14" s="26"/>
      <c r="O14" s="26">
        <v>4334.99</v>
      </c>
      <c r="P14" s="26">
        <v>71075.789999999994</v>
      </c>
      <c r="Q14" s="26">
        <v>710.76</v>
      </c>
      <c r="R14" s="26">
        <v>20000</v>
      </c>
      <c r="S14" s="26"/>
      <c r="T14" s="26">
        <v>12793.64</v>
      </c>
      <c r="U14" s="26">
        <v>3553.79</v>
      </c>
      <c r="V14" s="26">
        <v>34017.599999999999</v>
      </c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  <c r="AN14" s="27"/>
      <c r="AO14" s="27"/>
      <c r="AP14" s="27"/>
      <c r="AQ14" s="27"/>
      <c r="AR14" s="27"/>
      <c r="AS14" s="27"/>
      <c r="AT14" s="27"/>
      <c r="AU14" s="27"/>
      <c r="AV14" s="27"/>
      <c r="AW14" s="27"/>
      <c r="AX14" s="27"/>
      <c r="AY14" s="27"/>
      <c r="AZ14" s="27"/>
      <c r="BA14" s="27"/>
      <c r="BB14" s="27"/>
      <c r="BC14" s="27"/>
      <c r="BD14" s="27"/>
      <c r="BE14" s="27"/>
      <c r="BF14" s="27"/>
      <c r="BG14" s="27"/>
      <c r="BH14" s="27"/>
      <c r="BI14" s="27"/>
      <c r="BJ14" s="27"/>
      <c r="BK14" s="27"/>
      <c r="BL14" s="27"/>
      <c r="BM14" s="27"/>
      <c r="BN14" s="27"/>
      <c r="BO14" s="27"/>
      <c r="BP14" s="27"/>
      <c r="BQ14" s="27"/>
      <c r="BR14" s="27"/>
      <c r="BS14" s="27"/>
      <c r="BT14" s="27"/>
      <c r="BU14" s="27"/>
      <c r="BV14" s="27"/>
      <c r="BW14" s="27"/>
      <c r="BX14" s="27"/>
      <c r="BY14" s="27"/>
      <c r="BZ14" s="27"/>
      <c r="CA14" s="27"/>
      <c r="CB14" s="27"/>
      <c r="CC14" s="27"/>
      <c r="CD14" s="27"/>
      <c r="CE14" s="27"/>
      <c r="CF14" s="27"/>
      <c r="CG14" s="27"/>
      <c r="CH14" s="27"/>
      <c r="CI14" s="27"/>
      <c r="CJ14" s="27"/>
      <c r="CK14" s="27"/>
      <c r="CL14" s="27"/>
      <c r="CM14" s="27"/>
      <c r="CN14" s="27"/>
      <c r="CO14" s="27"/>
      <c r="CP14" s="27"/>
      <c r="CQ14" s="27"/>
      <c r="CR14" s="27"/>
      <c r="CS14" s="27"/>
      <c r="CT14" s="27"/>
      <c r="CU14" s="27"/>
      <c r="CV14" s="27"/>
      <c r="CW14" s="27"/>
      <c r="CX14" s="27"/>
      <c r="CY14" s="27"/>
      <c r="CZ14" s="27"/>
      <c r="DA14" s="27"/>
      <c r="DB14" s="27"/>
      <c r="DC14" s="27"/>
      <c r="DD14" s="27"/>
      <c r="DE14" s="27"/>
      <c r="DF14" s="27"/>
      <c r="DG14" s="27"/>
      <c r="DH14" s="27"/>
      <c r="DI14" s="27"/>
      <c r="DJ14" s="27"/>
      <c r="DK14" s="27"/>
      <c r="DL14" s="27"/>
      <c r="DM14" s="27"/>
      <c r="DN14" s="27"/>
      <c r="DO14" s="27"/>
      <c r="DP14" s="27"/>
      <c r="DQ14" s="27"/>
      <c r="DR14" s="27"/>
      <c r="DS14" s="27"/>
      <c r="DT14" s="27"/>
      <c r="DU14" s="27"/>
      <c r="DV14" s="27"/>
      <c r="DW14" s="27"/>
      <c r="DX14" s="27"/>
      <c r="DY14" s="27"/>
      <c r="DZ14" s="27"/>
      <c r="EA14" s="27"/>
      <c r="EB14" s="27"/>
      <c r="EC14" s="27"/>
      <c r="ED14" s="27"/>
      <c r="EE14" s="27"/>
      <c r="EF14" s="27"/>
      <c r="EG14" s="27"/>
      <c r="EH14" s="27"/>
      <c r="EI14" s="27"/>
      <c r="EJ14" s="27"/>
      <c r="EK14" s="27"/>
      <c r="EL14" s="27"/>
      <c r="EM14" s="27"/>
      <c r="EN14" s="27"/>
      <c r="EO14" s="27"/>
      <c r="EP14" s="27"/>
      <c r="EQ14" s="27"/>
      <c r="ER14" s="27"/>
      <c r="ES14" s="27"/>
      <c r="ET14" s="27"/>
      <c r="EU14" s="27"/>
      <c r="EV14" s="27"/>
      <c r="EW14" s="27"/>
      <c r="EX14" s="27"/>
      <c r="EY14" s="27"/>
      <c r="EZ14" s="27"/>
      <c r="FA14" s="27"/>
      <c r="FB14" s="27"/>
      <c r="FC14" s="27"/>
      <c r="FD14" s="27"/>
      <c r="FE14" s="27"/>
      <c r="FF14" s="27"/>
      <c r="FG14" s="27"/>
      <c r="FH14" s="27"/>
      <c r="FI14" s="27"/>
      <c r="FJ14" s="27"/>
      <c r="FK14" s="27"/>
      <c r="FL14" s="27"/>
      <c r="FM14" s="27"/>
      <c r="FN14" s="27"/>
      <c r="FO14" s="27"/>
      <c r="FP14" s="27"/>
      <c r="FQ14" s="27"/>
      <c r="FR14" s="27"/>
      <c r="FS14" s="27"/>
      <c r="FT14" s="27"/>
      <c r="FU14" s="27"/>
      <c r="FV14" s="27"/>
      <c r="FW14" s="27"/>
      <c r="FX14" s="27"/>
      <c r="FY14" s="27"/>
      <c r="FZ14" s="27"/>
      <c r="GA14" s="27"/>
      <c r="GB14" s="27"/>
      <c r="GC14" s="27"/>
      <c r="GD14" s="27"/>
      <c r="GE14" s="27"/>
      <c r="GF14" s="27"/>
      <c r="GG14" s="27"/>
      <c r="GH14" s="27"/>
      <c r="GI14" s="27"/>
      <c r="GJ14" s="27"/>
      <c r="GK14" s="27"/>
      <c r="GL14" s="27"/>
      <c r="GM14" s="27"/>
      <c r="GN14" s="27"/>
      <c r="GO14" s="27"/>
      <c r="GP14" s="27"/>
      <c r="GQ14" s="27"/>
      <c r="GR14" s="27"/>
      <c r="GS14" s="27"/>
      <c r="GT14" s="27"/>
      <c r="GU14" s="27"/>
      <c r="GV14" s="27"/>
      <c r="GW14" s="27"/>
      <c r="GX14" s="27"/>
      <c r="GY14" s="27"/>
      <c r="GZ14" s="27"/>
      <c r="HA14" s="27"/>
      <c r="HB14" s="27"/>
      <c r="HC14" s="27"/>
      <c r="HD14" s="27"/>
      <c r="HE14" s="27"/>
      <c r="HF14" s="27"/>
      <c r="HG14" s="27"/>
      <c r="HH14" s="27"/>
      <c r="HI14" s="27"/>
      <c r="HJ14" s="27"/>
      <c r="HK14" s="27"/>
      <c r="HL14" s="27"/>
      <c r="HM14" s="27"/>
      <c r="HN14" s="27"/>
      <c r="HO14" s="27"/>
      <c r="HP14" s="27"/>
      <c r="HQ14" s="27"/>
      <c r="HR14" s="27"/>
      <c r="HS14" s="27"/>
      <c r="HT14" s="27"/>
      <c r="HU14" s="27"/>
      <c r="HV14" s="27"/>
      <c r="HW14" s="27"/>
      <c r="HX14" s="27"/>
      <c r="HY14" s="27"/>
      <c r="HZ14" s="27"/>
      <c r="IA14" s="27"/>
      <c r="IB14" s="27"/>
      <c r="IC14" s="27"/>
      <c r="ID14" s="27"/>
      <c r="IE14" s="27"/>
      <c r="IF14" s="27"/>
      <c r="IG14" s="27"/>
      <c r="IH14" s="27"/>
      <c r="II14" s="27"/>
      <c r="IJ14" s="27"/>
      <c r="IK14" s="27"/>
      <c r="IL14" s="27"/>
      <c r="IM14" s="27"/>
      <c r="IN14" s="27"/>
      <c r="IO14" s="27"/>
      <c r="IP14" s="27"/>
      <c r="IQ14" s="27"/>
      <c r="IR14" s="27"/>
      <c r="IS14" s="27"/>
      <c r="IT14" s="27"/>
      <c r="IU14" s="27"/>
      <c r="IV14" s="27"/>
    </row>
    <row r="15" spans="1:256" ht="55.15" customHeight="1" thickBot="1" x14ac:dyDescent="0.25">
      <c r="A15" s="28">
        <v>4</v>
      </c>
      <c r="B15" s="29"/>
      <c r="C15" s="29"/>
      <c r="D15" s="30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26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  <c r="AN15" s="27"/>
      <c r="AO15" s="27"/>
      <c r="AP15" s="27"/>
      <c r="AQ15" s="27"/>
      <c r="AR15" s="27"/>
      <c r="AS15" s="27"/>
      <c r="AT15" s="27"/>
      <c r="AU15" s="27"/>
      <c r="AV15" s="27"/>
      <c r="AW15" s="27"/>
      <c r="AX15" s="27"/>
      <c r="AY15" s="27"/>
      <c r="AZ15" s="27"/>
      <c r="BA15" s="27"/>
      <c r="BB15" s="27"/>
      <c r="BC15" s="27"/>
      <c r="BD15" s="27"/>
      <c r="BE15" s="27"/>
      <c r="BF15" s="27"/>
      <c r="BG15" s="27"/>
      <c r="BH15" s="27"/>
      <c r="BI15" s="27"/>
      <c r="BJ15" s="27"/>
      <c r="BK15" s="27"/>
      <c r="BL15" s="27"/>
      <c r="BM15" s="27"/>
      <c r="BN15" s="27"/>
      <c r="BO15" s="27"/>
      <c r="BP15" s="27"/>
      <c r="BQ15" s="27"/>
      <c r="BR15" s="27"/>
      <c r="BS15" s="27"/>
      <c r="BT15" s="27"/>
      <c r="BU15" s="27"/>
      <c r="BV15" s="27"/>
      <c r="BW15" s="27"/>
      <c r="BX15" s="27"/>
      <c r="BY15" s="27"/>
      <c r="BZ15" s="27"/>
      <c r="CA15" s="27"/>
      <c r="CB15" s="27"/>
      <c r="CC15" s="27"/>
      <c r="CD15" s="27"/>
      <c r="CE15" s="27"/>
      <c r="CF15" s="27"/>
      <c r="CG15" s="27"/>
      <c r="CH15" s="27"/>
      <c r="CI15" s="27"/>
      <c r="CJ15" s="27"/>
      <c r="CK15" s="27"/>
      <c r="CL15" s="27"/>
      <c r="CM15" s="27"/>
      <c r="CN15" s="27"/>
      <c r="CO15" s="27"/>
      <c r="CP15" s="27"/>
      <c r="CQ15" s="27"/>
      <c r="CR15" s="27"/>
      <c r="CS15" s="27"/>
      <c r="CT15" s="27"/>
      <c r="CU15" s="27"/>
      <c r="CV15" s="27"/>
      <c r="CW15" s="27"/>
      <c r="CX15" s="27"/>
      <c r="CY15" s="27"/>
      <c r="CZ15" s="27"/>
      <c r="DA15" s="27"/>
      <c r="DB15" s="27"/>
      <c r="DC15" s="27"/>
      <c r="DD15" s="27"/>
      <c r="DE15" s="27"/>
      <c r="DF15" s="27"/>
      <c r="DG15" s="27"/>
      <c r="DH15" s="27"/>
      <c r="DI15" s="27"/>
      <c r="DJ15" s="27"/>
      <c r="DK15" s="27"/>
      <c r="DL15" s="27"/>
      <c r="DM15" s="27"/>
      <c r="DN15" s="27"/>
      <c r="DO15" s="27"/>
      <c r="DP15" s="27"/>
      <c r="DQ15" s="27"/>
      <c r="DR15" s="27"/>
      <c r="DS15" s="27"/>
      <c r="DT15" s="27"/>
      <c r="DU15" s="27"/>
      <c r="DV15" s="27"/>
      <c r="DW15" s="27"/>
      <c r="DX15" s="27"/>
      <c r="DY15" s="27"/>
      <c r="DZ15" s="27"/>
      <c r="EA15" s="27"/>
      <c r="EB15" s="27"/>
      <c r="EC15" s="27"/>
      <c r="ED15" s="27"/>
      <c r="EE15" s="27"/>
      <c r="EF15" s="27"/>
      <c r="EG15" s="27"/>
      <c r="EH15" s="27"/>
      <c r="EI15" s="27"/>
      <c r="EJ15" s="27"/>
      <c r="EK15" s="27"/>
      <c r="EL15" s="27"/>
      <c r="EM15" s="27"/>
      <c r="EN15" s="27"/>
      <c r="EO15" s="27"/>
      <c r="EP15" s="27"/>
      <c r="EQ15" s="27"/>
      <c r="ER15" s="27"/>
      <c r="ES15" s="27"/>
      <c r="ET15" s="27"/>
      <c r="EU15" s="27"/>
      <c r="EV15" s="27"/>
      <c r="EW15" s="27"/>
      <c r="EX15" s="27"/>
      <c r="EY15" s="27"/>
      <c r="EZ15" s="27"/>
      <c r="FA15" s="27"/>
      <c r="FB15" s="27"/>
      <c r="FC15" s="27"/>
      <c r="FD15" s="27"/>
      <c r="FE15" s="27"/>
      <c r="FF15" s="27"/>
      <c r="FG15" s="27"/>
      <c r="FH15" s="27"/>
      <c r="FI15" s="27"/>
      <c r="FJ15" s="27"/>
      <c r="FK15" s="27"/>
      <c r="FL15" s="27"/>
      <c r="FM15" s="27"/>
      <c r="FN15" s="27"/>
      <c r="FO15" s="27"/>
      <c r="FP15" s="27"/>
      <c r="FQ15" s="27"/>
      <c r="FR15" s="27"/>
      <c r="FS15" s="27"/>
      <c r="FT15" s="27"/>
      <c r="FU15" s="27"/>
      <c r="FV15" s="27"/>
      <c r="FW15" s="27"/>
      <c r="FX15" s="27"/>
      <c r="FY15" s="27"/>
      <c r="FZ15" s="27"/>
      <c r="GA15" s="27"/>
      <c r="GB15" s="27"/>
      <c r="GC15" s="27"/>
      <c r="GD15" s="27"/>
      <c r="GE15" s="27"/>
      <c r="GF15" s="27"/>
      <c r="GG15" s="27"/>
      <c r="GH15" s="27"/>
      <c r="GI15" s="27"/>
      <c r="GJ15" s="27"/>
      <c r="GK15" s="27"/>
      <c r="GL15" s="27"/>
      <c r="GM15" s="27"/>
      <c r="GN15" s="27"/>
      <c r="GO15" s="27"/>
      <c r="GP15" s="27"/>
      <c r="GQ15" s="27"/>
      <c r="GR15" s="27"/>
      <c r="GS15" s="27"/>
      <c r="GT15" s="27"/>
      <c r="GU15" s="27"/>
      <c r="GV15" s="27"/>
      <c r="GW15" s="27"/>
      <c r="GX15" s="27"/>
      <c r="GY15" s="27"/>
      <c r="GZ15" s="27"/>
      <c r="HA15" s="27"/>
      <c r="HB15" s="27"/>
      <c r="HC15" s="27"/>
      <c r="HD15" s="27"/>
      <c r="HE15" s="27"/>
      <c r="HF15" s="27"/>
      <c r="HG15" s="27"/>
      <c r="HH15" s="27"/>
      <c r="HI15" s="27"/>
      <c r="HJ15" s="27"/>
      <c r="HK15" s="27"/>
      <c r="HL15" s="27"/>
      <c r="HM15" s="27"/>
      <c r="HN15" s="27"/>
      <c r="HO15" s="27"/>
      <c r="HP15" s="27"/>
      <c r="HQ15" s="27"/>
      <c r="HR15" s="27"/>
      <c r="HS15" s="27"/>
      <c r="HT15" s="27"/>
      <c r="HU15" s="27"/>
      <c r="HV15" s="27"/>
      <c r="HW15" s="27"/>
      <c r="HX15" s="27"/>
      <c r="HY15" s="27"/>
      <c r="HZ15" s="27"/>
      <c r="IA15" s="27"/>
      <c r="IB15" s="27"/>
      <c r="IC15" s="27"/>
      <c r="ID15" s="27"/>
      <c r="IE15" s="27"/>
      <c r="IF15" s="27"/>
      <c r="IG15" s="27"/>
      <c r="IH15" s="27"/>
      <c r="II15" s="27"/>
      <c r="IJ15" s="27"/>
      <c r="IK15" s="27"/>
      <c r="IL15" s="27"/>
      <c r="IM15" s="27"/>
      <c r="IN15" s="27"/>
      <c r="IO15" s="27"/>
      <c r="IP15" s="27"/>
      <c r="IQ15" s="27"/>
      <c r="IR15" s="27"/>
      <c r="IS15" s="27"/>
      <c r="IT15" s="27"/>
      <c r="IU15" s="27"/>
      <c r="IV15" s="27"/>
    </row>
    <row r="16" spans="1:256" ht="55.15" customHeight="1" x14ac:dyDescent="0.2">
      <c r="A16" s="32">
        <v>5</v>
      </c>
      <c r="B16" s="29"/>
      <c r="C16" s="29"/>
      <c r="D16" s="33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1"/>
      <c r="Q16" s="34"/>
      <c r="R16" s="34"/>
      <c r="S16" s="34"/>
      <c r="T16" s="34"/>
      <c r="U16" s="34"/>
      <c r="V16" s="26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7"/>
      <c r="AP16" s="27"/>
      <c r="AQ16" s="27"/>
      <c r="AR16" s="27"/>
      <c r="AS16" s="27"/>
      <c r="AT16" s="27"/>
      <c r="AU16" s="27"/>
      <c r="AV16" s="27"/>
      <c r="AW16" s="27"/>
      <c r="AX16" s="27"/>
      <c r="AY16" s="27"/>
      <c r="AZ16" s="27"/>
      <c r="BA16" s="27"/>
      <c r="BB16" s="27"/>
      <c r="BC16" s="27"/>
      <c r="BD16" s="27"/>
      <c r="BE16" s="27"/>
      <c r="BF16" s="27"/>
      <c r="BG16" s="27"/>
      <c r="BH16" s="27"/>
      <c r="BI16" s="27"/>
      <c r="BJ16" s="27"/>
      <c r="BK16" s="27"/>
      <c r="BL16" s="27"/>
      <c r="BM16" s="27"/>
      <c r="BN16" s="27"/>
      <c r="BO16" s="27"/>
      <c r="BP16" s="27"/>
      <c r="BQ16" s="27"/>
      <c r="BR16" s="27"/>
      <c r="BS16" s="27"/>
      <c r="BT16" s="27"/>
      <c r="BU16" s="27"/>
      <c r="BV16" s="27"/>
      <c r="BW16" s="27"/>
      <c r="BX16" s="27"/>
      <c r="BY16" s="27"/>
      <c r="BZ16" s="27"/>
      <c r="CA16" s="27"/>
      <c r="CB16" s="27"/>
      <c r="CC16" s="27"/>
      <c r="CD16" s="27"/>
      <c r="CE16" s="27"/>
      <c r="CF16" s="27"/>
      <c r="CG16" s="27"/>
      <c r="CH16" s="27"/>
      <c r="CI16" s="27"/>
      <c r="CJ16" s="27"/>
      <c r="CK16" s="27"/>
      <c r="CL16" s="27"/>
      <c r="CM16" s="27"/>
      <c r="CN16" s="27"/>
      <c r="CO16" s="27"/>
      <c r="CP16" s="27"/>
      <c r="CQ16" s="27"/>
      <c r="CR16" s="27"/>
      <c r="CS16" s="27"/>
      <c r="CT16" s="27"/>
      <c r="CU16" s="27"/>
      <c r="CV16" s="27"/>
      <c r="CW16" s="27"/>
      <c r="CX16" s="27"/>
      <c r="CY16" s="27"/>
      <c r="CZ16" s="27"/>
      <c r="DA16" s="27"/>
      <c r="DB16" s="27"/>
      <c r="DC16" s="27"/>
      <c r="DD16" s="27"/>
      <c r="DE16" s="27"/>
      <c r="DF16" s="27"/>
      <c r="DG16" s="27"/>
      <c r="DH16" s="27"/>
      <c r="DI16" s="27"/>
      <c r="DJ16" s="27"/>
      <c r="DK16" s="27"/>
      <c r="DL16" s="27"/>
      <c r="DM16" s="27"/>
      <c r="DN16" s="27"/>
      <c r="DO16" s="27"/>
      <c r="DP16" s="27"/>
      <c r="DQ16" s="27"/>
      <c r="DR16" s="27"/>
      <c r="DS16" s="27"/>
      <c r="DT16" s="27"/>
      <c r="DU16" s="27"/>
      <c r="DV16" s="27"/>
      <c r="DW16" s="27"/>
      <c r="DX16" s="27"/>
      <c r="DY16" s="27"/>
      <c r="DZ16" s="27"/>
      <c r="EA16" s="27"/>
      <c r="EB16" s="27"/>
      <c r="EC16" s="27"/>
      <c r="ED16" s="27"/>
      <c r="EE16" s="27"/>
      <c r="EF16" s="27"/>
      <c r="EG16" s="27"/>
      <c r="EH16" s="27"/>
      <c r="EI16" s="27"/>
      <c r="EJ16" s="27"/>
      <c r="EK16" s="27"/>
      <c r="EL16" s="27"/>
      <c r="EM16" s="27"/>
      <c r="EN16" s="27"/>
      <c r="EO16" s="27"/>
      <c r="EP16" s="27"/>
      <c r="EQ16" s="27"/>
      <c r="ER16" s="27"/>
      <c r="ES16" s="27"/>
      <c r="ET16" s="27"/>
      <c r="EU16" s="27"/>
      <c r="EV16" s="27"/>
      <c r="EW16" s="27"/>
      <c r="EX16" s="27"/>
      <c r="EY16" s="27"/>
      <c r="EZ16" s="27"/>
      <c r="FA16" s="27"/>
      <c r="FB16" s="27"/>
      <c r="FC16" s="27"/>
      <c r="FD16" s="27"/>
      <c r="FE16" s="27"/>
      <c r="FF16" s="27"/>
      <c r="FG16" s="27"/>
      <c r="FH16" s="27"/>
      <c r="FI16" s="27"/>
      <c r="FJ16" s="27"/>
      <c r="FK16" s="27"/>
      <c r="FL16" s="27"/>
      <c r="FM16" s="27"/>
      <c r="FN16" s="27"/>
      <c r="FO16" s="27"/>
      <c r="FP16" s="27"/>
      <c r="FQ16" s="27"/>
      <c r="FR16" s="27"/>
      <c r="FS16" s="27"/>
      <c r="FT16" s="27"/>
      <c r="FU16" s="27"/>
      <c r="FV16" s="27"/>
      <c r="FW16" s="27"/>
      <c r="FX16" s="27"/>
      <c r="FY16" s="27"/>
      <c r="FZ16" s="27"/>
      <c r="GA16" s="27"/>
      <c r="GB16" s="27"/>
      <c r="GC16" s="27"/>
      <c r="GD16" s="27"/>
      <c r="GE16" s="27"/>
      <c r="GF16" s="27"/>
      <c r="GG16" s="27"/>
      <c r="GH16" s="27"/>
      <c r="GI16" s="27"/>
      <c r="GJ16" s="27"/>
      <c r="GK16" s="27"/>
      <c r="GL16" s="27"/>
      <c r="GM16" s="27"/>
      <c r="GN16" s="27"/>
      <c r="GO16" s="27"/>
      <c r="GP16" s="27"/>
      <c r="GQ16" s="27"/>
      <c r="GR16" s="27"/>
      <c r="GS16" s="27"/>
      <c r="GT16" s="27"/>
      <c r="GU16" s="27"/>
      <c r="GV16" s="27"/>
      <c r="GW16" s="27"/>
      <c r="GX16" s="27"/>
      <c r="GY16" s="27"/>
      <c r="GZ16" s="27"/>
      <c r="HA16" s="27"/>
      <c r="HB16" s="27"/>
      <c r="HC16" s="27"/>
      <c r="HD16" s="27"/>
      <c r="HE16" s="27"/>
      <c r="HF16" s="27"/>
      <c r="HG16" s="27"/>
      <c r="HH16" s="27"/>
      <c r="HI16" s="27"/>
      <c r="HJ16" s="27"/>
      <c r="HK16" s="27"/>
      <c r="HL16" s="27"/>
      <c r="HM16" s="27"/>
      <c r="HN16" s="27"/>
      <c r="HO16" s="27"/>
      <c r="HP16" s="27"/>
      <c r="HQ16" s="27"/>
      <c r="HR16" s="27"/>
      <c r="HS16" s="27"/>
      <c r="HT16" s="27"/>
      <c r="HU16" s="27"/>
      <c r="HV16" s="27"/>
      <c r="HW16" s="27"/>
      <c r="HX16" s="27"/>
      <c r="HY16" s="27"/>
      <c r="HZ16" s="27"/>
      <c r="IA16" s="27"/>
      <c r="IB16" s="27"/>
      <c r="IC16" s="27"/>
      <c r="ID16" s="27"/>
      <c r="IE16" s="27"/>
      <c r="IF16" s="27"/>
      <c r="IG16" s="27"/>
      <c r="IH16" s="27"/>
      <c r="II16" s="27"/>
      <c r="IJ16" s="27"/>
      <c r="IK16" s="27"/>
      <c r="IL16" s="27"/>
      <c r="IM16" s="27"/>
      <c r="IN16" s="27"/>
      <c r="IO16" s="27"/>
      <c r="IP16" s="27"/>
      <c r="IQ16" s="27"/>
      <c r="IR16" s="27"/>
      <c r="IS16" s="27"/>
      <c r="IT16" s="27"/>
      <c r="IU16" s="27"/>
      <c r="IV16" s="27"/>
    </row>
    <row r="17" spans="1:22" ht="18.600000000000001" customHeight="1" thickBot="1" x14ac:dyDescent="0.25">
      <c r="A17" s="18"/>
      <c r="B17" s="40" t="s">
        <v>26</v>
      </c>
      <c r="C17" s="40"/>
      <c r="D17" s="35"/>
      <c r="E17" s="36">
        <f>E12+E13+E14</f>
        <v>165834.51999999999</v>
      </c>
      <c r="F17" s="36">
        <f>F12+F13+F14</f>
        <v>67077.52</v>
      </c>
      <c r="G17" s="36">
        <f>G12+G13+G14</f>
        <v>23330.25</v>
      </c>
      <c r="H17" s="36">
        <f>H12+H13+H14</f>
        <v>10536.869999999999</v>
      </c>
      <c r="I17" s="36" t="e">
        <f>#REF!+I14+I15+I16</f>
        <v>#REF!</v>
      </c>
      <c r="J17" s="36" t="e">
        <f>J12+#REF!+J14+J15+J16</f>
        <v>#REF!</v>
      </c>
      <c r="K17" s="36">
        <f>K13+K15+K16+K14</f>
        <v>0</v>
      </c>
      <c r="L17" s="36">
        <f>L15</f>
        <v>0</v>
      </c>
      <c r="M17" s="36"/>
      <c r="N17" s="36"/>
      <c r="O17" s="36">
        <f>O12+O13+O14</f>
        <v>4334.99</v>
      </c>
      <c r="P17" s="36">
        <f>P12+P13+P14</f>
        <v>271114.14999999997</v>
      </c>
      <c r="Q17" s="36">
        <f>Q12+Q13+Q14</f>
        <v>1575.44</v>
      </c>
      <c r="R17" s="36">
        <f>R12+R13+R14</f>
        <v>85000</v>
      </c>
      <c r="S17" s="36"/>
      <c r="T17" s="36">
        <f>T12+T13+T14</f>
        <v>48800.55</v>
      </c>
      <c r="U17" s="36">
        <f>U12+U13+U14</f>
        <v>13555.71</v>
      </c>
      <c r="V17" s="36">
        <f>V12+V13+V14</f>
        <v>122182.45000000001</v>
      </c>
    </row>
  </sheetData>
  <mergeCells count="4">
    <mergeCell ref="A3:B3"/>
    <mergeCell ref="B4:V4"/>
    <mergeCell ref="B6:V6"/>
    <mergeCell ref="B17:C17"/>
  </mergeCells>
  <pageMargins left="0" right="0" top="0.51180555555555596" bottom="0" header="0.51180555555555596" footer="0.511811023622047"/>
  <pageSetup paperSize="9" scale="87" orientation="landscape" horizontalDpi="300" verticalDpi="300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Тетяна Нечипорук</cp:lastModifiedBy>
  <cp:lastPrinted>2025-08-14T07:58:36Z</cp:lastPrinted>
  <dcterms:modified xsi:type="dcterms:W3CDTF">2025-08-15T08:07:44Z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2003-05-15T10:58:21Z</dcterms:created>
  <dc:creator>User</dc:creator>
  <dc:description/>
  <dc:language>en-US</dc:language>
  <cp:lastModifiedBy>User</cp:lastModifiedBy>
  <cp:lastPrinted>2025-06-02T08:46:07Z</cp:lastPrinted>
  <dcterms:modified xsi:type="dcterms:W3CDTF">2025-08-01T08:41:18Z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NEMO">
    <vt:lpwstr>REPMNEMO="Роз.-пл.від.в.о."</vt:lpwstr>
  </property>
  <property fmtid="{D5CDD505-2E9C-101B-9397-08002B2CF9AE}" pid="3" name="NAME">
    <vt:lpwstr>REPNAME="Розрахунково-платіжна відомість за видами оплат"</vt:lpwstr>
  </property>
  <property fmtid="{D5CDD505-2E9C-101B-9397-08002B2CF9AE}" pid="4" name="TAG">
    <vt:lpwstr>REPTAG="RPVOREP"</vt:lpwstr>
  </property>
</Properties>
</file>