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"/>
    </mc:Choice>
  </mc:AlternateContent>
  <xr:revisionPtr revIDLastSave="0" documentId="13_ncr:1_{D7FB157D-157A-446E-B94B-ED7371F95D5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6" i="1" l="1"/>
  <c r="P17" i="1"/>
  <c r="Q17" i="1"/>
  <c r="K17" i="1"/>
  <c r="X17" i="1"/>
  <c r="W17" i="1"/>
  <c r="V17" i="1"/>
  <c r="T17" i="1"/>
  <c r="S17" i="1"/>
  <c r="R17" i="1"/>
  <c r="O17" i="1"/>
  <c r="H17" i="1"/>
  <c r="G17" i="1"/>
  <c r="F17" i="1"/>
  <c r="E17" i="1"/>
  <c r="L17" i="1"/>
  <c r="J17" i="1"/>
  <c r="I17" i="1"/>
</calcChain>
</file>

<file path=xl/sharedStrings.xml><?xml version="1.0" encoding="utf-8"?>
<sst xmlns="http://schemas.openxmlformats.org/spreadsheetml/2006/main" count="55" uniqueCount="39">
  <si>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</si>
  <si>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</si>
  <si>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</si>
  <si>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</si>
  <si>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</si>
  <si>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</si>
  <si>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</si>
  <si>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</si>
  <si>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</si>
  <si>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</si>
  <si>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</si>
  <si>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</si>
  <si>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</si>
  <si>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</si>
  <si>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</si>
  <si>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</si>
  <si>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</si>
  <si>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</si>
  <si>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</si>
  <si>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</si>
  <si>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</si>
  <si>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</si>
  <si>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</si>
  <si>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</si>
  <si>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Перший заступник голови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</si>
  <si>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</si>
  <si>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</si>
  <si>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</si>
  <si>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Негода В'ячеслав Андронович</t>
  </si>
  <si>
    <t>Куйбіда Степан Васильович</t>
  </si>
  <si>
    <t>Журба Павло    Олександрович</t>
  </si>
  <si>
    <t>Пастух Тарас Тимофійович</t>
  </si>
  <si>
    <t>Лікарняні</t>
  </si>
  <si>
    <t>Мат.доп. до відпустки</t>
  </si>
  <si>
    <t>00022622</t>
  </si>
  <si>
    <t>Надб.за інтенсивність</t>
  </si>
  <si>
    <t>Василенко Володимир Андрійович</t>
  </si>
  <si>
    <t>сума</t>
  </si>
  <si>
    <t>вересень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</si>
</sst>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12" xfId="0" applyNumberFormat="1" applyBorder="1" applyAlignment="1">
      <alignment horizontal="center" vertical="top"/>
    </xf>
    <xf numFmtId="2" fontId="0" fillId="0" borderId="12" xfId="0" applyNumberFormat="1" applyBorder="1" applyAlignment="1">
      <alignment horizontal="right" vertical="top"/>
    </xf>
    <xf numFmtId="166" fontId="11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" fontId="0" fillId="0" borderId="14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7"/>
  <sheetViews>
    <sheetView tabSelected="1" zoomScaleNormal="100" workbookViewId="0">
      <selection activeCell="T7" sqref="T7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140625" customWidth="1"/>
    <col min="21" max="21" width="11.28515625" hidden="1" customWidth="1"/>
    <col min="22" max="22" width="10.140625" customWidth="1"/>
    <col min="23" max="23" width="8.85546875" customWidth="1"/>
    <col min="24" max="24" width="11" customWidth="1"/>
  </cols>
  <sheetData>
    <row r="1" spans="1:258" ht="13.15" customHeight="1" x14ac:dyDescent="0.2">
      <c r="A1" s="1"/>
      <c r="B1" s="2">
        <v>1</v>
      </c>
      <c r="C1" s="2"/>
      <c r="D1" s="3"/>
      <c r="E1" s="3"/>
    </row>
    <row r="2" spans="1:258" ht="17.45" customHeight="1" x14ac:dyDescent="0.2">
      <c r="A2" s="4" t="s">
        <v>27</v>
      </c>
      <c r="B2" s="5"/>
      <c r="C2" s="5"/>
      <c r="D2" s="6"/>
      <c r="E2" s="6"/>
      <c r="F2" s="7"/>
    </row>
    <row r="3" spans="1:258" ht="13.15" customHeight="1" x14ac:dyDescent="0.2">
      <c r="A3" s="34" t="s">
        <v>34</v>
      </c>
      <c r="B3" s="34"/>
      <c r="C3" s="8"/>
      <c r="D3" s="9"/>
      <c r="E3" s="9"/>
    </row>
    <row r="4" spans="1:258" ht="16.899999999999999" customHeight="1" x14ac:dyDescent="0.25">
      <c r="A4" s="10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58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8" ht="18.600000000000001" customHeight="1" x14ac:dyDescent="0.2">
      <c r="A6" s="10"/>
      <c r="B6" s="36" t="s">
        <v>38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58" ht="13.15" customHeight="1" x14ac:dyDescent="0.2">
      <c r="A7" s="10"/>
      <c r="B7" s="10"/>
      <c r="C7" s="8"/>
      <c r="D7" s="9"/>
      <c r="E7" s="9"/>
    </row>
    <row r="8" spans="1:258" ht="13.15" customHeight="1" thickBot="1" x14ac:dyDescent="0.25">
      <c r="A8" s="12"/>
      <c r="B8" s="13"/>
      <c r="C8" s="13"/>
      <c r="D8" s="13"/>
      <c r="E8" s="13"/>
    </row>
    <row r="9" spans="1:258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35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13</v>
      </c>
      <c r="P9" s="17" t="s">
        <v>33</v>
      </c>
      <c r="Q9" s="17" t="s">
        <v>32</v>
      </c>
      <c r="R9" s="17" t="s">
        <v>14</v>
      </c>
      <c r="S9" s="17" t="s">
        <v>15</v>
      </c>
      <c r="T9" s="17" t="s">
        <v>16</v>
      </c>
      <c r="U9" s="17" t="s">
        <v>17</v>
      </c>
      <c r="V9" s="17" t="s">
        <v>18</v>
      </c>
      <c r="W9" s="17" t="s">
        <v>19</v>
      </c>
      <c r="X9" s="15" t="s">
        <v>20</v>
      </c>
    </row>
    <row r="10" spans="1:258" ht="30" customHeight="1" thickBot="1" x14ac:dyDescent="0.25">
      <c r="A10" s="18"/>
      <c r="B10" s="19"/>
      <c r="C10" s="19"/>
      <c r="D10" s="19" t="s">
        <v>21</v>
      </c>
      <c r="E10" s="19" t="s">
        <v>22</v>
      </c>
      <c r="F10" s="19" t="s">
        <v>22</v>
      </c>
      <c r="G10" s="19" t="s">
        <v>22</v>
      </c>
      <c r="H10" s="19" t="s">
        <v>22</v>
      </c>
      <c r="I10" s="19" t="s">
        <v>22</v>
      </c>
      <c r="J10" s="19"/>
      <c r="K10" s="19" t="s">
        <v>22</v>
      </c>
      <c r="L10" s="19" t="s">
        <v>22</v>
      </c>
      <c r="M10" s="19" t="s">
        <v>22</v>
      </c>
      <c r="N10" s="19"/>
      <c r="O10" s="19" t="s">
        <v>22</v>
      </c>
      <c r="P10" s="19" t="s">
        <v>37</v>
      </c>
      <c r="Q10" s="19" t="s">
        <v>22</v>
      </c>
      <c r="R10" s="19" t="s">
        <v>22</v>
      </c>
      <c r="S10" s="19" t="s">
        <v>22</v>
      </c>
      <c r="T10" s="19" t="s">
        <v>22</v>
      </c>
      <c r="U10" s="19"/>
      <c r="V10" s="19" t="s">
        <v>22</v>
      </c>
      <c r="W10" s="19" t="s">
        <v>22</v>
      </c>
      <c r="X10" s="19"/>
    </row>
    <row r="11" spans="1:258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58" ht="52.5" customHeight="1" x14ac:dyDescent="0.2">
      <c r="A12" s="23">
        <v>1</v>
      </c>
      <c r="B12" s="24" t="s">
        <v>28</v>
      </c>
      <c r="C12" s="24" t="s">
        <v>23</v>
      </c>
      <c r="D12" s="25">
        <v>22</v>
      </c>
      <c r="E12" s="26">
        <v>105570</v>
      </c>
      <c r="F12" s="26"/>
      <c r="G12" s="26">
        <v>15835.5</v>
      </c>
      <c r="H12" s="26"/>
      <c r="I12" s="26"/>
      <c r="J12" s="26"/>
      <c r="K12" s="26">
        <v>133.22999999999999</v>
      </c>
      <c r="L12" s="26"/>
      <c r="M12" s="26"/>
      <c r="N12" s="26"/>
      <c r="O12" s="26"/>
      <c r="P12" s="26"/>
      <c r="Q12" s="26"/>
      <c r="R12" s="26">
        <v>121538.73</v>
      </c>
      <c r="S12" s="26"/>
      <c r="T12" s="26">
        <v>45000</v>
      </c>
      <c r="U12" s="26"/>
      <c r="V12" s="26">
        <v>21876.97</v>
      </c>
      <c r="W12" s="26">
        <v>6076.94</v>
      </c>
      <c r="X12" s="26">
        <v>48584.82</v>
      </c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</row>
    <row r="13" spans="1:258" ht="81.75" customHeight="1" x14ac:dyDescent="0.2">
      <c r="A13" s="23">
        <v>2</v>
      </c>
      <c r="B13" s="24" t="s">
        <v>29</v>
      </c>
      <c r="C13" s="24" t="s">
        <v>24</v>
      </c>
      <c r="D13" s="25">
        <v>22</v>
      </c>
      <c r="E13" s="26">
        <v>61503</v>
      </c>
      <c r="F13" s="26">
        <v>61503</v>
      </c>
      <c r="G13" s="26">
        <v>9225.4500000000007</v>
      </c>
      <c r="H13" s="26">
        <v>16605.810000000001</v>
      </c>
      <c r="I13" s="26"/>
      <c r="J13" s="26"/>
      <c r="K13" s="26">
        <v>133.22999999999999</v>
      </c>
      <c r="L13" s="26"/>
      <c r="M13" s="26"/>
      <c r="N13" s="26"/>
      <c r="O13" s="26"/>
      <c r="P13" s="26"/>
      <c r="Q13" s="26"/>
      <c r="R13" s="26">
        <v>148970.49</v>
      </c>
      <c r="S13" s="26">
        <v>1489.7</v>
      </c>
      <c r="T13" s="26">
        <v>45000</v>
      </c>
      <c r="U13" s="26"/>
      <c r="V13" s="26">
        <v>26814.69</v>
      </c>
      <c r="W13" s="26">
        <v>7448.52</v>
      </c>
      <c r="X13" s="26">
        <v>68217.58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</row>
    <row r="14" spans="1:258" ht="67.5" customHeight="1" x14ac:dyDescent="0.2">
      <c r="A14" s="23">
        <v>3</v>
      </c>
      <c r="B14" s="24" t="s">
        <v>30</v>
      </c>
      <c r="C14" s="24" t="s">
        <v>25</v>
      </c>
      <c r="D14" s="25">
        <v>22</v>
      </c>
      <c r="E14" s="26">
        <v>54914</v>
      </c>
      <c r="F14" s="26">
        <v>54914</v>
      </c>
      <c r="G14" s="26">
        <v>5491.4</v>
      </c>
      <c r="H14" s="26">
        <v>4942.26</v>
      </c>
      <c r="I14" s="26"/>
      <c r="J14" s="26"/>
      <c r="K14" s="26">
        <v>133.22999999999999</v>
      </c>
      <c r="L14" s="26"/>
      <c r="M14" s="26"/>
      <c r="N14" s="26"/>
      <c r="O14" s="26"/>
      <c r="P14" s="26"/>
      <c r="Q14" s="26"/>
      <c r="R14" s="26">
        <v>120394.89</v>
      </c>
      <c r="S14" s="26">
        <v>1203.95</v>
      </c>
      <c r="T14" s="26">
        <v>30000</v>
      </c>
      <c r="U14" s="26"/>
      <c r="V14" s="26">
        <v>21671.08</v>
      </c>
      <c r="W14" s="26">
        <v>6019.74</v>
      </c>
      <c r="X14" s="26">
        <v>61500.12</v>
      </c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</row>
    <row r="15" spans="1:258" ht="70.5" customHeight="1" x14ac:dyDescent="0.2">
      <c r="A15" s="28">
        <v>4</v>
      </c>
      <c r="B15" s="29" t="s">
        <v>31</v>
      </c>
      <c r="C15" s="29" t="s">
        <v>25</v>
      </c>
      <c r="D15" s="30">
        <v>20</v>
      </c>
      <c r="E15" s="31">
        <v>49921.82</v>
      </c>
      <c r="F15" s="31">
        <v>49921.82</v>
      </c>
      <c r="G15" s="31">
        <v>7488.27</v>
      </c>
      <c r="H15" s="31">
        <v>16474.2</v>
      </c>
      <c r="I15" s="31"/>
      <c r="J15" s="31"/>
      <c r="K15" s="31">
        <v>121.12</v>
      </c>
      <c r="L15" s="31"/>
      <c r="M15" s="31"/>
      <c r="N15" s="31"/>
      <c r="O15" s="31">
        <v>4272.08</v>
      </c>
      <c r="P15" s="31"/>
      <c r="Q15" s="31"/>
      <c r="R15" s="31">
        <v>128199.31</v>
      </c>
      <c r="S15" s="31">
        <v>1281.99</v>
      </c>
      <c r="T15" s="31">
        <v>30000</v>
      </c>
      <c r="U15" s="31"/>
      <c r="V15" s="31">
        <v>23075.88</v>
      </c>
      <c r="W15" s="31">
        <v>6409.97</v>
      </c>
      <c r="X15" s="31">
        <v>67431.47</v>
      </c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</row>
    <row r="16" spans="1:258" ht="70.5" customHeight="1" thickBot="1" x14ac:dyDescent="0.25">
      <c r="A16" s="40">
        <v>5</v>
      </c>
      <c r="B16" s="29" t="s">
        <v>36</v>
      </c>
      <c r="C16" s="29" t="str">
        <f>$C$15</f>
        <v>Заступник голови обласної державної адміністрації</v>
      </c>
      <c r="D16" s="38">
        <v>8</v>
      </c>
      <c r="E16" s="39">
        <v>19968.73</v>
      </c>
      <c r="F16" s="39">
        <v>19968.73</v>
      </c>
      <c r="G16" s="39"/>
      <c r="H16" s="39">
        <v>5391.56</v>
      </c>
      <c r="I16" s="39"/>
      <c r="J16" s="39"/>
      <c r="K16" s="39">
        <v>48.45</v>
      </c>
      <c r="L16" s="39"/>
      <c r="M16" s="39"/>
      <c r="N16" s="39"/>
      <c r="O16" s="39"/>
      <c r="P16" s="39"/>
      <c r="Q16" s="39"/>
      <c r="R16" s="39">
        <v>45377.47</v>
      </c>
      <c r="S16" s="39"/>
      <c r="T16" s="39"/>
      <c r="U16" s="39"/>
      <c r="V16" s="39">
        <v>8167.94</v>
      </c>
      <c r="W16" s="39">
        <v>2268.87</v>
      </c>
      <c r="X16" s="31">
        <v>34940.660000000003</v>
      </c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</row>
    <row r="17" spans="1:24" ht="18.600000000000001" customHeight="1" thickBot="1" x14ac:dyDescent="0.25">
      <c r="A17" s="18"/>
      <c r="B17" s="37" t="s">
        <v>26</v>
      </c>
      <c r="C17" s="37"/>
      <c r="D17" s="32"/>
      <c r="E17" s="33">
        <f>E12+E13+E14+E15</f>
        <v>271908.82</v>
      </c>
      <c r="F17" s="33">
        <f>F12+F13+F14+F15</f>
        <v>166338.82</v>
      </c>
      <c r="G17" s="33">
        <f>G12+G13+G14+G15</f>
        <v>38040.619999999995</v>
      </c>
      <c r="H17" s="33">
        <f>H12+H13+H14+H15</f>
        <v>38022.270000000004</v>
      </c>
      <c r="I17" s="33" t="e">
        <f>#REF!+I14+I15+#REF!</f>
        <v>#REF!</v>
      </c>
      <c r="J17" s="33" t="e">
        <f>J12+#REF!+J14+J15+#REF!</f>
        <v>#REF!</v>
      </c>
      <c r="K17" s="33">
        <f>K12+K13+K15+K14</f>
        <v>520.80999999999995</v>
      </c>
      <c r="L17" s="33">
        <f>L15</f>
        <v>0</v>
      </c>
      <c r="M17" s="33"/>
      <c r="N17" s="33"/>
      <c r="O17" s="33">
        <f>O12+O13+O14+O15</f>
        <v>4272.08</v>
      </c>
      <c r="P17" s="33">
        <f>P12+P13+P14+P15</f>
        <v>0</v>
      </c>
      <c r="Q17" s="33">
        <f>Q12+Q13+Q14+Q15</f>
        <v>0</v>
      </c>
      <c r="R17" s="33">
        <f>R12+R13+R14+R15</f>
        <v>519103.42</v>
      </c>
      <c r="S17" s="33">
        <f>S12+S13+S14+S15</f>
        <v>3975.6400000000003</v>
      </c>
      <c r="T17" s="33">
        <f>T12+T13+T14+T15</f>
        <v>150000</v>
      </c>
      <c r="U17" s="33"/>
      <c r="V17" s="33">
        <f>V12+V13+V14+V15</f>
        <v>93438.62000000001</v>
      </c>
      <c r="W17" s="33">
        <f>W12+W13+W14+W15</f>
        <v>25955.17</v>
      </c>
      <c r="X17" s="41">
        <f>X12+X13+X14+X15</f>
        <v>245733.99</v>
      </c>
    </row>
  </sheetData>
  <mergeCells count="4">
    <mergeCell ref="A3:B3"/>
    <mergeCell ref="B4:X4"/>
    <mergeCell ref="B6:X6"/>
    <mergeCell ref="B17:C17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2025-09-30T12:04:44Z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